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ай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7" i="1" l="1"/>
  <c r="G563" i="1"/>
  <c r="G407" i="1"/>
  <c r="G406" i="1"/>
  <c r="G405" i="1"/>
  <c r="G404" i="1"/>
  <c r="G403" i="1"/>
  <c r="G402" i="1"/>
  <c r="G401" i="1"/>
  <c r="G398" i="1"/>
  <c r="G397" i="1"/>
  <c r="G396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79" i="1"/>
  <c r="G378" i="1"/>
  <c r="G377" i="1"/>
  <c r="G376" i="1"/>
  <c r="G375" i="1"/>
  <c r="G374" i="1"/>
  <c r="G373" i="1"/>
  <c r="G372" i="1"/>
  <c r="G371" i="1"/>
  <c r="G370" i="1"/>
  <c r="G369" i="1"/>
  <c r="G366" i="1"/>
  <c r="G365" i="1"/>
  <c r="G364" i="1"/>
  <c r="G363" i="1"/>
  <c r="G362" i="1"/>
  <c r="G361" i="1"/>
  <c r="G360" i="1"/>
  <c r="G359" i="1"/>
  <c r="G357" i="1"/>
  <c r="G356" i="1"/>
  <c r="G355" i="1"/>
  <c r="G354" i="1"/>
  <c r="G353" i="1"/>
  <c r="G352" i="1"/>
  <c r="G351" i="1"/>
  <c r="G350" i="1"/>
  <c r="G349" i="1"/>
  <c r="G348" i="1"/>
  <c r="G345" i="1"/>
  <c r="G344" i="1"/>
  <c r="G343" i="1"/>
  <c r="G342" i="1"/>
  <c r="G341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0" i="1"/>
  <c r="G288" i="1"/>
  <c r="G287" i="1"/>
  <c r="G286" i="1"/>
  <c r="G285" i="1"/>
  <c r="G284" i="1"/>
  <c r="G283" i="1"/>
  <c r="G281" i="1"/>
  <c r="G280" i="1"/>
  <c r="G279" i="1"/>
  <c r="G278" i="1"/>
  <c r="G277" i="1"/>
  <c r="G276" i="1"/>
  <c r="G275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1" i="1"/>
  <c r="G200" i="1"/>
  <c r="G199" i="1"/>
  <c r="G198" i="1"/>
  <c r="G197" i="1"/>
  <c r="G196" i="1"/>
  <c r="G195" i="1"/>
  <c r="G194" i="1"/>
  <c r="G193" i="1"/>
  <c r="G192" i="1"/>
  <c r="G186" i="1"/>
  <c r="G183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2" i="1"/>
  <c r="G131" i="1"/>
  <c r="G130" i="1"/>
  <c r="G129" i="1"/>
  <c r="G126" i="1"/>
  <c r="G125" i="1"/>
  <c r="G124" i="1"/>
  <c r="G123" i="1"/>
  <c r="G122" i="1"/>
  <c r="G120" i="1"/>
  <c r="G119" i="1"/>
  <c r="G118" i="1"/>
  <c r="G117" i="1"/>
  <c r="G116" i="1"/>
  <c r="G115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81" i="1"/>
  <c r="F575" i="1" l="1"/>
  <c r="G575" i="1" s="1"/>
  <c r="F574" i="1"/>
  <c r="G574" i="1" s="1"/>
  <c r="F573" i="1"/>
  <c r="G573" i="1" s="1"/>
  <c r="F572" i="1"/>
  <c r="G572" i="1" s="1"/>
  <c r="F571" i="1"/>
  <c r="G571" i="1" s="1"/>
  <c r="F570" i="1"/>
  <c r="G570" i="1" s="1"/>
  <c r="F569" i="1"/>
  <c r="G569" i="1" s="1"/>
  <c r="F568" i="1"/>
  <c r="G568" i="1" s="1"/>
  <c r="F567" i="1"/>
  <c r="G567" i="1" s="1"/>
  <c r="F566" i="1"/>
  <c r="G566" i="1" s="1"/>
  <c r="F565" i="1"/>
  <c r="G565" i="1" s="1"/>
  <c r="F564" i="1"/>
  <c r="G564" i="1" s="1"/>
  <c r="F562" i="1"/>
  <c r="G562" i="1" s="1"/>
  <c r="F561" i="1"/>
  <c r="G561" i="1" s="1"/>
  <c r="F560" i="1"/>
  <c r="G560" i="1" s="1"/>
  <c r="F559" i="1"/>
  <c r="G559" i="1" s="1"/>
  <c r="F558" i="1"/>
  <c r="G558" i="1" s="1"/>
  <c r="F556" i="1"/>
  <c r="G556" i="1" s="1"/>
  <c r="F555" i="1"/>
  <c r="G555" i="1" s="1"/>
  <c r="F554" i="1"/>
  <c r="G554" i="1" s="1"/>
  <c r="F553" i="1"/>
  <c r="G553" i="1" s="1"/>
  <c r="F552" i="1"/>
  <c r="G552" i="1" s="1"/>
  <c r="F551" i="1"/>
  <c r="G551" i="1" s="1"/>
  <c r="F550" i="1"/>
  <c r="G550" i="1" s="1"/>
  <c r="F549" i="1"/>
  <c r="G549" i="1" s="1"/>
  <c r="F548" i="1"/>
  <c r="G548" i="1" s="1"/>
  <c r="F547" i="1"/>
  <c r="G547" i="1" s="1"/>
  <c r="F546" i="1"/>
  <c r="G546" i="1" s="1"/>
  <c r="F545" i="1"/>
  <c r="G545" i="1" s="1"/>
  <c r="F544" i="1"/>
  <c r="G544" i="1" s="1"/>
  <c r="F543" i="1"/>
  <c r="G543" i="1" s="1"/>
  <c r="F542" i="1"/>
  <c r="G542" i="1" s="1"/>
  <c r="F541" i="1"/>
  <c r="G541" i="1" s="1"/>
  <c r="F540" i="1"/>
  <c r="G540" i="1" s="1"/>
  <c r="F539" i="1"/>
  <c r="G539" i="1" s="1"/>
  <c r="F538" i="1"/>
  <c r="G538" i="1" s="1"/>
  <c r="F537" i="1"/>
  <c r="G537" i="1" s="1"/>
  <c r="F536" i="1"/>
  <c r="G536" i="1" s="1"/>
  <c r="F535" i="1"/>
  <c r="G535" i="1" s="1"/>
  <c r="F534" i="1"/>
  <c r="G534" i="1" s="1"/>
  <c r="F533" i="1"/>
  <c r="G533" i="1" s="1"/>
  <c r="F532" i="1"/>
  <c r="G532" i="1" s="1"/>
  <c r="F531" i="1"/>
  <c r="G531" i="1" s="1"/>
  <c r="F530" i="1"/>
  <c r="G530" i="1" s="1"/>
  <c r="F529" i="1"/>
  <c r="G529" i="1" s="1"/>
  <c r="F528" i="1"/>
  <c r="G528" i="1" s="1"/>
  <c r="F527" i="1"/>
  <c r="G527" i="1" s="1"/>
  <c r="F526" i="1"/>
  <c r="G526" i="1" s="1"/>
  <c r="F525" i="1"/>
  <c r="G525" i="1" s="1"/>
  <c r="F524" i="1"/>
  <c r="G524" i="1" s="1"/>
  <c r="F523" i="1"/>
  <c r="G523" i="1" s="1"/>
  <c r="F522" i="1"/>
  <c r="G522" i="1" s="1"/>
  <c r="F521" i="1"/>
  <c r="G521" i="1" s="1"/>
  <c r="F520" i="1"/>
  <c r="G520" i="1" s="1"/>
  <c r="F519" i="1"/>
  <c r="G519" i="1" s="1"/>
  <c r="F518" i="1"/>
  <c r="G518" i="1" s="1"/>
  <c r="F517" i="1"/>
  <c r="G517" i="1" s="1"/>
  <c r="F516" i="1"/>
  <c r="G516" i="1" s="1"/>
  <c r="F515" i="1"/>
  <c r="G515" i="1" s="1"/>
  <c r="F514" i="1"/>
  <c r="G514" i="1" s="1"/>
  <c r="F513" i="1"/>
  <c r="G513" i="1" s="1"/>
  <c r="F512" i="1"/>
  <c r="G512" i="1" s="1"/>
  <c r="F511" i="1"/>
  <c r="G511" i="1" s="1"/>
  <c r="F510" i="1"/>
  <c r="G510" i="1" s="1"/>
  <c r="F509" i="1"/>
  <c r="G509" i="1" s="1"/>
  <c r="F508" i="1"/>
  <c r="G508" i="1" s="1"/>
  <c r="F507" i="1"/>
  <c r="G507" i="1" s="1"/>
  <c r="F506" i="1"/>
  <c r="G506" i="1" s="1"/>
  <c r="F505" i="1"/>
  <c r="G505" i="1" s="1"/>
  <c r="F504" i="1"/>
  <c r="G504" i="1" s="1"/>
  <c r="F503" i="1"/>
  <c r="G503" i="1" s="1"/>
  <c r="F502" i="1"/>
  <c r="G502" i="1" s="1"/>
  <c r="F501" i="1"/>
  <c r="G501" i="1" s="1"/>
  <c r="F500" i="1"/>
  <c r="G500" i="1" s="1"/>
  <c r="F498" i="1"/>
  <c r="G498" i="1" s="1"/>
  <c r="F497" i="1"/>
  <c r="G497" i="1" s="1"/>
  <c r="F496" i="1"/>
  <c r="G496" i="1" s="1"/>
  <c r="F495" i="1"/>
  <c r="G495" i="1" s="1"/>
  <c r="F494" i="1"/>
  <c r="G494" i="1" s="1"/>
  <c r="F493" i="1"/>
  <c r="G493" i="1" s="1"/>
  <c r="F492" i="1"/>
  <c r="G492" i="1" s="1"/>
  <c r="F491" i="1"/>
  <c r="G491" i="1" s="1"/>
  <c r="F490" i="1"/>
  <c r="G490" i="1" s="1"/>
  <c r="F489" i="1"/>
  <c r="G489" i="1" s="1"/>
  <c r="F488" i="1"/>
  <c r="G488" i="1" s="1"/>
  <c r="F487" i="1"/>
  <c r="G487" i="1" s="1"/>
  <c r="F486" i="1"/>
  <c r="G486" i="1" s="1"/>
  <c r="F485" i="1"/>
  <c r="G485" i="1" s="1"/>
  <c r="F484" i="1"/>
  <c r="G484" i="1" s="1"/>
  <c r="F483" i="1"/>
  <c r="G483" i="1" s="1"/>
  <c r="F482" i="1"/>
  <c r="G482" i="1" s="1"/>
  <c r="F481" i="1"/>
  <c r="G481" i="1" s="1"/>
  <c r="F480" i="1"/>
  <c r="G480" i="1" s="1"/>
  <c r="F479" i="1"/>
  <c r="G479" i="1" s="1"/>
  <c r="F478" i="1"/>
  <c r="G478" i="1" s="1"/>
  <c r="F477" i="1"/>
  <c r="G477" i="1" s="1"/>
  <c r="F476" i="1"/>
  <c r="G476" i="1" s="1"/>
  <c r="F475" i="1"/>
  <c r="G475" i="1" s="1"/>
  <c r="F474" i="1"/>
  <c r="G474" i="1" s="1"/>
  <c r="F473" i="1"/>
  <c r="G473" i="1" s="1"/>
  <c r="F472" i="1"/>
  <c r="G472" i="1" s="1"/>
  <c r="F471" i="1"/>
  <c r="G471" i="1" s="1"/>
  <c r="F470" i="1"/>
  <c r="G470" i="1" s="1"/>
  <c r="F469" i="1"/>
  <c r="G469" i="1" s="1"/>
  <c r="F468" i="1"/>
  <c r="G468" i="1" s="1"/>
  <c r="F467" i="1"/>
  <c r="G467" i="1" s="1"/>
  <c r="F466" i="1"/>
  <c r="G466" i="1" s="1"/>
  <c r="F465" i="1"/>
  <c r="G465" i="1" s="1"/>
  <c r="F464" i="1"/>
  <c r="G464" i="1" s="1"/>
  <c r="F463" i="1"/>
  <c r="G463" i="1" s="1"/>
  <c r="F462" i="1"/>
  <c r="G462" i="1" s="1"/>
  <c r="F461" i="1"/>
  <c r="G461" i="1" s="1"/>
  <c r="F460" i="1"/>
  <c r="G460" i="1" s="1"/>
  <c r="F459" i="1"/>
  <c r="G459" i="1" s="1"/>
  <c r="F458" i="1"/>
  <c r="G458" i="1" s="1"/>
  <c r="F457" i="1"/>
  <c r="G457" i="1" s="1"/>
  <c r="F456" i="1"/>
  <c r="G456" i="1" s="1"/>
  <c r="F455" i="1"/>
  <c r="G455" i="1" s="1"/>
  <c r="F454" i="1"/>
  <c r="G454" i="1" s="1"/>
  <c r="F453" i="1"/>
  <c r="G453" i="1" s="1"/>
  <c r="F452" i="1"/>
  <c r="G452" i="1" s="1"/>
  <c r="F451" i="1"/>
  <c r="G451" i="1" s="1"/>
  <c r="F450" i="1"/>
  <c r="G450" i="1" s="1"/>
  <c r="F449" i="1"/>
  <c r="G449" i="1" s="1"/>
  <c r="F448" i="1"/>
  <c r="G448" i="1" s="1"/>
  <c r="F447" i="1"/>
  <c r="G447" i="1" s="1"/>
  <c r="F446" i="1"/>
  <c r="G446" i="1" s="1"/>
  <c r="F445" i="1"/>
  <c r="G445" i="1" s="1"/>
  <c r="F444" i="1"/>
  <c r="G444" i="1" s="1"/>
  <c r="F443" i="1"/>
  <c r="G443" i="1" s="1"/>
  <c r="F442" i="1"/>
  <c r="G442" i="1" s="1"/>
  <c r="F441" i="1"/>
  <c r="G441" i="1" s="1"/>
  <c r="F440" i="1"/>
  <c r="G440" i="1" s="1"/>
  <c r="F439" i="1"/>
  <c r="G439" i="1" s="1"/>
  <c r="F438" i="1"/>
  <c r="G438" i="1" s="1"/>
  <c r="F437" i="1"/>
  <c r="G437" i="1" s="1"/>
  <c r="F436" i="1"/>
  <c r="G436" i="1" s="1"/>
  <c r="F435" i="1"/>
  <c r="G435" i="1" s="1"/>
  <c r="F434" i="1"/>
  <c r="G434" i="1" s="1"/>
  <c r="F433" i="1"/>
  <c r="G433" i="1" s="1"/>
  <c r="F432" i="1"/>
  <c r="G432" i="1" s="1"/>
  <c r="F431" i="1"/>
  <c r="G431" i="1" s="1"/>
  <c r="F430" i="1"/>
  <c r="G430" i="1" s="1"/>
  <c r="F429" i="1"/>
  <c r="G429" i="1" s="1"/>
  <c r="F428" i="1"/>
  <c r="G428" i="1" s="1"/>
  <c r="F427" i="1"/>
  <c r="G427" i="1" s="1"/>
  <c r="F426" i="1"/>
  <c r="G426" i="1" s="1"/>
  <c r="F425" i="1"/>
  <c r="G425" i="1" s="1"/>
  <c r="F424" i="1"/>
  <c r="G424" i="1" s="1"/>
  <c r="F423" i="1"/>
  <c r="G423" i="1" s="1"/>
</calcChain>
</file>

<file path=xl/sharedStrings.xml><?xml version="1.0" encoding="utf-8"?>
<sst xmlns="http://schemas.openxmlformats.org/spreadsheetml/2006/main" count="641" uniqueCount="530">
  <si>
    <t>Утверждаю</t>
  </si>
  <si>
    <t>ПРАЙС - ЛИСТ</t>
  </si>
  <si>
    <t>№ п/п</t>
  </si>
  <si>
    <t>Класс бетона по прочности</t>
  </si>
  <si>
    <t>Марка бетона</t>
  </si>
  <si>
    <t>F-морозостойк-ость, W-водонепран-ицаемость</t>
  </si>
  <si>
    <t>Объем</t>
  </si>
  <si>
    <t>Цена с НДС</t>
  </si>
  <si>
    <t>м3.</t>
  </si>
  <si>
    <t>тг./м3.</t>
  </si>
  <si>
    <t>В12,5 П4</t>
  </si>
  <si>
    <t xml:space="preserve">M-150  </t>
  </si>
  <si>
    <t>F150</t>
  </si>
  <si>
    <t>M-150 C/C</t>
  </si>
  <si>
    <t>В15   П4</t>
  </si>
  <si>
    <t xml:space="preserve">M-200 </t>
  </si>
  <si>
    <t>F200 W4</t>
  </si>
  <si>
    <t xml:space="preserve">M-200 C/C </t>
  </si>
  <si>
    <t>В20   П4</t>
  </si>
  <si>
    <t xml:space="preserve">M-250 </t>
  </si>
  <si>
    <t>F200 W6</t>
  </si>
  <si>
    <t xml:space="preserve">M-250 С/С </t>
  </si>
  <si>
    <t>В22,5 П4</t>
  </si>
  <si>
    <t xml:space="preserve">M-300 </t>
  </si>
  <si>
    <t>F300 W6</t>
  </si>
  <si>
    <t xml:space="preserve">M-300 С/С </t>
  </si>
  <si>
    <t>В25   П4</t>
  </si>
  <si>
    <t xml:space="preserve">M-350 </t>
  </si>
  <si>
    <t>F300 W8</t>
  </si>
  <si>
    <t xml:space="preserve">M-350 C/C </t>
  </si>
  <si>
    <t>В30   П4</t>
  </si>
  <si>
    <t>M-400 С/С</t>
  </si>
  <si>
    <t xml:space="preserve">M-400 C/C </t>
  </si>
  <si>
    <t>F300 W10</t>
  </si>
  <si>
    <t>M-400 C/C</t>
  </si>
  <si>
    <t>F300 W12</t>
  </si>
  <si>
    <t>M-450 С/С</t>
  </si>
  <si>
    <t>В40   П4</t>
  </si>
  <si>
    <t>M-550 С/С</t>
  </si>
  <si>
    <t xml:space="preserve">M-550 C/C </t>
  </si>
  <si>
    <t>В45   П4</t>
  </si>
  <si>
    <t xml:space="preserve">M-600 C/C </t>
  </si>
  <si>
    <t>В50   П4</t>
  </si>
  <si>
    <t>М-700 С/С</t>
  </si>
  <si>
    <t>В60   П4</t>
  </si>
  <si>
    <t>М-800</t>
  </si>
  <si>
    <t>М-800 С/С</t>
  </si>
  <si>
    <t>В65   П4</t>
  </si>
  <si>
    <t>М-900 С/С</t>
  </si>
  <si>
    <t>В75   П4</t>
  </si>
  <si>
    <t>М-1000 С/С</t>
  </si>
  <si>
    <t>В7,5</t>
  </si>
  <si>
    <t xml:space="preserve">Пескобетон М-100  </t>
  </si>
  <si>
    <t>В12,5</t>
  </si>
  <si>
    <t>Пескобетон М-150</t>
  </si>
  <si>
    <t xml:space="preserve">В15 </t>
  </si>
  <si>
    <t>Пескобетон М-200</t>
  </si>
  <si>
    <t xml:space="preserve">В20 </t>
  </si>
  <si>
    <t>Пескобетон М-250</t>
  </si>
  <si>
    <t xml:space="preserve">В22,5 </t>
  </si>
  <si>
    <t>Пескобетон М-300</t>
  </si>
  <si>
    <t xml:space="preserve">В25 </t>
  </si>
  <si>
    <t>Пескобетон М-350</t>
  </si>
  <si>
    <t xml:space="preserve">Президент АО "Стройконструкция" </t>
  </si>
  <si>
    <t>№</t>
  </si>
  <si>
    <t>Цена без НДС</t>
  </si>
  <si>
    <t>п/п</t>
  </si>
  <si>
    <t>тг./шт.</t>
  </si>
  <si>
    <t>Блоки подвала (ФБС)</t>
  </si>
  <si>
    <t>ФБС9-3-6т</t>
  </si>
  <si>
    <t>ФБС9.4.6Т</t>
  </si>
  <si>
    <t>ФБС9.5.6Т</t>
  </si>
  <si>
    <t>ФБС9.6.6Т</t>
  </si>
  <si>
    <t>ФБС12.4.3Т</t>
  </si>
  <si>
    <t>ФБС12.5.3Т</t>
  </si>
  <si>
    <t>ФБС12.6.3т</t>
  </si>
  <si>
    <t>ФБС12.4.6Т</t>
  </si>
  <si>
    <t>ФБС12.5.6Т</t>
  </si>
  <si>
    <t>ФБС12.6.6т</t>
  </si>
  <si>
    <t>ФБС24.3.6Т</t>
  </si>
  <si>
    <t>ФБС24.4.6Т</t>
  </si>
  <si>
    <t>ФБС24.5.6Т</t>
  </si>
  <si>
    <t>ФБС24.6.6Т</t>
  </si>
  <si>
    <t>ФБС9.4.6тз</t>
  </si>
  <si>
    <t>Плиты перекрытия</t>
  </si>
  <si>
    <t>ПК24.12-8т-а</t>
  </si>
  <si>
    <t>ПК27-12-8т-а</t>
  </si>
  <si>
    <t>ПК30.12-8т-a</t>
  </si>
  <si>
    <t>ПК48.12-8АIIIвт-а</t>
  </si>
  <si>
    <t>ПК51.12-8АIIIвт-а</t>
  </si>
  <si>
    <t>ПК54.12-8АIIIвт-а</t>
  </si>
  <si>
    <t>ПК56-12-8АIIIв-а</t>
  </si>
  <si>
    <t>ПК56-12-9АIIIв-а</t>
  </si>
  <si>
    <t>ПК56.15-8АIIIв-а</t>
  </si>
  <si>
    <t>ПК57-12-8АIIIвт-а</t>
  </si>
  <si>
    <t>ПК60.12-8АIIIвт-а</t>
  </si>
  <si>
    <t>ПК60.15-8АIIIвт-а</t>
  </si>
  <si>
    <t>ПК63.12-8АIIIвт-а</t>
  </si>
  <si>
    <t>ПК63.15-8АIIIвт-а</t>
  </si>
  <si>
    <t>ПК72-12-8АIIIвт</t>
  </si>
  <si>
    <t>ПК72-15-8АIIIвт</t>
  </si>
  <si>
    <t>ПБ60.15.8к7</t>
  </si>
  <si>
    <t>ПБ63.15.8к7</t>
  </si>
  <si>
    <t>ПБ66.15.8к7</t>
  </si>
  <si>
    <t>ПБ72.15.8к7</t>
  </si>
  <si>
    <t>ПБ78.15.8к7</t>
  </si>
  <si>
    <t>ПБ90.15.8к7</t>
  </si>
  <si>
    <t>ПБ60.12-8К7</t>
  </si>
  <si>
    <t>ПБ66.12-8К7</t>
  </si>
  <si>
    <t>ПБ72.12-8К7</t>
  </si>
  <si>
    <t>ПБ78.12-8К7</t>
  </si>
  <si>
    <t>ПБ90.12-8К7</t>
  </si>
  <si>
    <t xml:space="preserve">Трубы </t>
  </si>
  <si>
    <t>ТБС 60.25</t>
  </si>
  <si>
    <t>ТБС 80.25</t>
  </si>
  <si>
    <t>ТБС 100.25</t>
  </si>
  <si>
    <t>ТБС 120.25</t>
  </si>
  <si>
    <t>Плоские плиты</t>
  </si>
  <si>
    <t>П1-8</t>
  </si>
  <si>
    <t>П-8-8т/т</t>
  </si>
  <si>
    <t>П8-11</t>
  </si>
  <si>
    <t>П9-15а</t>
  </si>
  <si>
    <t>П9-15б</t>
  </si>
  <si>
    <t>П11-8</t>
  </si>
  <si>
    <t>ПТ12.5-8-6</t>
  </si>
  <si>
    <t>ПТП12.5-8-6*</t>
  </si>
  <si>
    <t>П12-15</t>
  </si>
  <si>
    <t>1/2 П16-15</t>
  </si>
  <si>
    <t>1/2 П18-8а</t>
  </si>
  <si>
    <t>1/2 П19-15</t>
  </si>
  <si>
    <t>1/2 П19-15а</t>
  </si>
  <si>
    <t>1/2 П21-8</t>
  </si>
  <si>
    <t>1/2 П22-12</t>
  </si>
  <si>
    <t>1/2 П22-12а</t>
  </si>
  <si>
    <t>1/2 П22-15</t>
  </si>
  <si>
    <t>1/2 П22-15а</t>
  </si>
  <si>
    <t>1/2 П25-12</t>
  </si>
  <si>
    <t>1/2 П25-12а</t>
  </si>
  <si>
    <t>1/2 П25-15</t>
  </si>
  <si>
    <t>1/2 П25-15а</t>
  </si>
  <si>
    <t>1/2 П27-8</t>
  </si>
  <si>
    <t>1/2 П27-8а</t>
  </si>
  <si>
    <t>1/2 П24-8</t>
  </si>
  <si>
    <t>1/2 П24-8а</t>
  </si>
  <si>
    <t>1/2 П28-12</t>
  </si>
  <si>
    <t>1/2 П28-15</t>
  </si>
  <si>
    <t>1/2 П28-15а</t>
  </si>
  <si>
    <t>ПО-16 "И"</t>
  </si>
  <si>
    <t>ПП40-15</t>
  </si>
  <si>
    <t>ПП43-15</t>
  </si>
  <si>
    <t>ПП43-15-1</t>
  </si>
  <si>
    <t>П4-1,5</t>
  </si>
  <si>
    <t>П1-6</t>
  </si>
  <si>
    <t>П1-4</t>
  </si>
  <si>
    <t>П2-8</t>
  </si>
  <si>
    <t>П2-4</t>
  </si>
  <si>
    <t>1П30.18-10</t>
  </si>
  <si>
    <t>1П30.18-30</t>
  </si>
  <si>
    <t>1П35.28-30</t>
  </si>
  <si>
    <t>Карнизные плиты</t>
  </si>
  <si>
    <t>АК15-7</t>
  </si>
  <si>
    <t xml:space="preserve">Заборные плиты </t>
  </si>
  <si>
    <t>П5ВИ "Д"</t>
  </si>
  <si>
    <t>Ригеля</t>
  </si>
  <si>
    <t>РОП4-26-40</t>
  </si>
  <si>
    <t>РДП4-26-40</t>
  </si>
  <si>
    <t>РОП4-26-60</t>
  </si>
  <si>
    <t>РЛП4-26-45</t>
  </si>
  <si>
    <t>РЛП4-56-45</t>
  </si>
  <si>
    <t>РОП4-56-40</t>
  </si>
  <si>
    <t>РОП4-56-60</t>
  </si>
  <si>
    <t>РДП4-56-60</t>
  </si>
  <si>
    <t>РДП4-56-70</t>
  </si>
  <si>
    <t>РДП4-56-90</t>
  </si>
  <si>
    <t>Фундаментные балки</t>
  </si>
  <si>
    <t>ФБ6-28</t>
  </si>
  <si>
    <t>ФБ6-29</t>
  </si>
  <si>
    <t>ФБ6-30</t>
  </si>
  <si>
    <t>ФБ6-31</t>
  </si>
  <si>
    <t>ФБ6-32</t>
  </si>
  <si>
    <t>ФБ6-33</t>
  </si>
  <si>
    <t>ФБ6-34</t>
  </si>
  <si>
    <t>ФБ6-35</t>
  </si>
  <si>
    <t>ФБ6-36</t>
  </si>
  <si>
    <t>ФБ6-37</t>
  </si>
  <si>
    <t>ФБ6-38</t>
  </si>
  <si>
    <t>ФБ6-39</t>
  </si>
  <si>
    <t>Кольца, крышки, днища</t>
  </si>
  <si>
    <t>КС10-9</t>
  </si>
  <si>
    <t>ПН-10</t>
  </si>
  <si>
    <t>ПП10-2</t>
  </si>
  <si>
    <t>КС15-9</t>
  </si>
  <si>
    <t>ПН-15</t>
  </si>
  <si>
    <t>2ПП15-2</t>
  </si>
  <si>
    <t>КС20-9</t>
  </si>
  <si>
    <t>ПН-20</t>
  </si>
  <si>
    <t>1ПП20-1</t>
  </si>
  <si>
    <t>КС10-6</t>
  </si>
  <si>
    <t>КС10-3</t>
  </si>
  <si>
    <t>КС15-6</t>
  </si>
  <si>
    <t>Лестничные марши, площадки, ступени</t>
  </si>
  <si>
    <t>1ЛМ27.11.14.4</t>
  </si>
  <si>
    <t>ЛМ-3</t>
  </si>
  <si>
    <t>ЛМП60.11.17.5</t>
  </si>
  <si>
    <t>ЛМ30-11</t>
  </si>
  <si>
    <t>ЛМ30-12</t>
  </si>
  <si>
    <t>ЛМ33-12</t>
  </si>
  <si>
    <t>ЛМ33-14</t>
  </si>
  <si>
    <t>ЛМ36-12</t>
  </si>
  <si>
    <t>ЛМ38-12</t>
  </si>
  <si>
    <t>2ЛП22-18.4к</t>
  </si>
  <si>
    <t>2ЛП22-15.4к</t>
  </si>
  <si>
    <t>2ЛП22-12.4к</t>
  </si>
  <si>
    <t>2ЛП25-12.4к</t>
  </si>
  <si>
    <t>2ЛП25-15.4к</t>
  </si>
  <si>
    <t>2ЛП25-18.4к</t>
  </si>
  <si>
    <t>ЛС11-1</t>
  </si>
  <si>
    <t>ЛС11-1а</t>
  </si>
  <si>
    <t>ЛС12-1</t>
  </si>
  <si>
    <t>ЛС12-1а</t>
  </si>
  <si>
    <t>ЛС13-1</t>
  </si>
  <si>
    <t>ЛС14-1</t>
  </si>
  <si>
    <t>ЛС14-1а</t>
  </si>
  <si>
    <t>ЛС15-1</t>
  </si>
  <si>
    <t>ЛС15-1а</t>
  </si>
  <si>
    <t>ЛС17-1</t>
  </si>
  <si>
    <t>ЛС17-1а</t>
  </si>
  <si>
    <t>Лотки</t>
  </si>
  <si>
    <t>1/2Л1-8</t>
  </si>
  <si>
    <t>1/2Л11-8</t>
  </si>
  <si>
    <t>1/2Л11-15</t>
  </si>
  <si>
    <t>1/2Л4-8</t>
  </si>
  <si>
    <t>1/2Л4-15</t>
  </si>
  <si>
    <t>1/2Л6-8</t>
  </si>
  <si>
    <t>1/2Л6-15</t>
  </si>
  <si>
    <t>1/2Л7-8</t>
  </si>
  <si>
    <t>1/2Л8-8</t>
  </si>
  <si>
    <t>1/2Л13-8</t>
  </si>
  <si>
    <t>1/2Л15-8</t>
  </si>
  <si>
    <t>КЛ48-300</t>
  </si>
  <si>
    <t>ВЛ40-300</t>
  </si>
  <si>
    <t>Опоры (СВ)</t>
  </si>
  <si>
    <t>СВ95 - 2</t>
  </si>
  <si>
    <t>СВ105 - 3.5</t>
  </si>
  <si>
    <t>СВ110 - 3.5</t>
  </si>
  <si>
    <t>СВ110 - 3.5К</t>
  </si>
  <si>
    <t>СВ164-10.3</t>
  </si>
  <si>
    <t>СВ164-10.7</t>
  </si>
  <si>
    <t>СВ164 - 12</t>
  </si>
  <si>
    <t>УСО-5А</t>
  </si>
  <si>
    <t>УСО-5А-1</t>
  </si>
  <si>
    <t>УСО-1А</t>
  </si>
  <si>
    <t>УСО-2А</t>
  </si>
  <si>
    <t>УСО-3А</t>
  </si>
  <si>
    <t>УСО-4А</t>
  </si>
  <si>
    <t>АЦ-1</t>
  </si>
  <si>
    <t>Перемычки</t>
  </si>
  <si>
    <t>2ПБ13-1П</t>
  </si>
  <si>
    <t>2ПБ16-2П</t>
  </si>
  <si>
    <t>2ПБ19-3П</t>
  </si>
  <si>
    <t>2ПБ22-3П</t>
  </si>
  <si>
    <t>2ПБ25-3П</t>
  </si>
  <si>
    <t>2ПБ29-4П</t>
  </si>
  <si>
    <t>3ПБ13-37П</t>
  </si>
  <si>
    <t>3ПБ16-37П</t>
  </si>
  <si>
    <t>3ПБ18-37П</t>
  </si>
  <si>
    <t>3ПБ21-8П</t>
  </si>
  <si>
    <t>3ПБ25-8П</t>
  </si>
  <si>
    <t>3ПБ27-8П</t>
  </si>
  <si>
    <t>3ПБ30-8П</t>
  </si>
  <si>
    <t>3ПБ34-4П</t>
  </si>
  <si>
    <t>3ПБ36-4П</t>
  </si>
  <si>
    <t>3ПБ39-8П</t>
  </si>
  <si>
    <t>5ПБ18-27П</t>
  </si>
  <si>
    <t>5ПБ21-27П</t>
  </si>
  <si>
    <t>5ПБ25-37П</t>
  </si>
  <si>
    <t>5ПБ27-37П</t>
  </si>
  <si>
    <t>5ПБ30-37П</t>
  </si>
  <si>
    <t>3ПП14-71</t>
  </si>
  <si>
    <t>3ПП21-71</t>
  </si>
  <si>
    <t>3ПП27-71</t>
  </si>
  <si>
    <t>Прогоны</t>
  </si>
  <si>
    <t>ПРГ28-1.3-4т</t>
  </si>
  <si>
    <t>ПРГ32-1.4-4Т</t>
  </si>
  <si>
    <t>ПРГ36-1.4-4Т</t>
  </si>
  <si>
    <t>ПРГ40-2.5-4Т</t>
  </si>
  <si>
    <t>ПРГ42-2.5-4Т</t>
  </si>
  <si>
    <t>ПРГ44-2.5-4Т</t>
  </si>
  <si>
    <t>ПРГ4.45-2.5-4Т</t>
  </si>
  <si>
    <t>ПРГ45-2.5-4Т</t>
  </si>
  <si>
    <t>ПРГ46-2.5-4Т</t>
  </si>
  <si>
    <t>ПРГ48-2.5-4Т</t>
  </si>
  <si>
    <t>ПРГ49-2.5-4Т</t>
  </si>
  <si>
    <t>ПРГ50-2.5-4Т</t>
  </si>
  <si>
    <t>ПРГ51-2.5-4Т</t>
  </si>
  <si>
    <t>ПРГ52-2.5-4Т</t>
  </si>
  <si>
    <t>ПРГ52.5-2.5-4Т</t>
  </si>
  <si>
    <t>ПРГ54-2.5-4Т</t>
  </si>
  <si>
    <t>ПРГ55-2.5-4Т</t>
  </si>
  <si>
    <t>ПРГ57-2.5-4Т</t>
  </si>
  <si>
    <t>ПРГ58-2.5-4Т</t>
  </si>
  <si>
    <t>ПРГ60-2.5-4Т</t>
  </si>
  <si>
    <t>Плиты покрытия</t>
  </si>
  <si>
    <t>2ПГ6-6А3ВТ</t>
  </si>
  <si>
    <t>2ПФ6-4А III вт-1</t>
  </si>
  <si>
    <t>2ПВ6-6А III вт-4</t>
  </si>
  <si>
    <t>2ПВ6-6А III вт-7</t>
  </si>
  <si>
    <t>2ПВ6-6А III вт-10</t>
  </si>
  <si>
    <t>Сваи</t>
  </si>
  <si>
    <t>С 30.30-3</t>
  </si>
  <si>
    <t>С 40.30-3</t>
  </si>
  <si>
    <t>С 50.30-6</t>
  </si>
  <si>
    <t>С 60.30-6</t>
  </si>
  <si>
    <t>С 70.30-6</t>
  </si>
  <si>
    <t>С 80.30-6</t>
  </si>
  <si>
    <t>С 90.30-6</t>
  </si>
  <si>
    <t>С 100.30-6</t>
  </si>
  <si>
    <t>С 110.30-8</t>
  </si>
  <si>
    <t>С 120.30-8</t>
  </si>
  <si>
    <t>Фундаменты</t>
  </si>
  <si>
    <t>2Ф12.9-2</t>
  </si>
  <si>
    <t>2Ф15.9-2</t>
  </si>
  <si>
    <t>Ф-15А</t>
  </si>
  <si>
    <t>Ф3-АМ</t>
  </si>
  <si>
    <t>Ф5-АМ</t>
  </si>
  <si>
    <t>Ф3-2</t>
  </si>
  <si>
    <t>Ф3-АМ "О"</t>
  </si>
  <si>
    <t>Ф2-2</t>
  </si>
  <si>
    <t>Ф2-А</t>
  </si>
  <si>
    <t>Ф5-4</t>
  </si>
  <si>
    <t>ФП6-4</t>
  </si>
  <si>
    <t>Ленточные фундаменты</t>
  </si>
  <si>
    <t>ФЛ8-12.4</t>
  </si>
  <si>
    <t>ФЛ10-12.4</t>
  </si>
  <si>
    <t>ФЛ10-24.4</t>
  </si>
  <si>
    <t>ФЛ12-12.4</t>
  </si>
  <si>
    <t>ФЛ12-24.4</t>
  </si>
  <si>
    <t>ФЛ14-12.4</t>
  </si>
  <si>
    <t>ФЛ14-24.4</t>
  </si>
  <si>
    <t>ФЛ16-12.4</t>
  </si>
  <si>
    <t>ФЛ16-24.4</t>
  </si>
  <si>
    <t>ФЛ20-12.4</t>
  </si>
  <si>
    <t>ФЛ28-12.4</t>
  </si>
  <si>
    <t>ФЛ32-12.4</t>
  </si>
  <si>
    <t>Балки мостовые</t>
  </si>
  <si>
    <t>ВТК21У</t>
  </si>
  <si>
    <t>ВТК24У</t>
  </si>
  <si>
    <t>ВТК33У</t>
  </si>
  <si>
    <t>Переходные плиты</t>
  </si>
  <si>
    <t>П800.124.40-Т АШ</t>
  </si>
  <si>
    <t>П800.98.40-Т АШ</t>
  </si>
  <si>
    <t>П600.124.30-ТАШ</t>
  </si>
  <si>
    <t>П600.98-30ТАШ</t>
  </si>
  <si>
    <t>П400.124.25-ТАШ</t>
  </si>
  <si>
    <t>П400.98.25-ТАШ</t>
  </si>
  <si>
    <t>П6с</t>
  </si>
  <si>
    <t>ДОПОЛНЕНИЕ К ПРАЙС - ЛИСТУ</t>
  </si>
  <si>
    <t>ПБ15.12-8К7</t>
  </si>
  <si>
    <t>ПБ16.12-8К7</t>
  </si>
  <si>
    <t>ПБ17.12-8К7</t>
  </si>
  <si>
    <t>ПБ18.12-8К7</t>
  </si>
  <si>
    <t>ПБ19.12-8К7</t>
  </si>
  <si>
    <t>ПБ20.12-8К7</t>
  </si>
  <si>
    <t>ПБ21.12-8К7</t>
  </si>
  <si>
    <t>ПБ22.12-8К7</t>
  </si>
  <si>
    <t>ПБ23.12-8К7</t>
  </si>
  <si>
    <t>ПБ24.12-8К7</t>
  </si>
  <si>
    <t>ПБ25.12-8К7</t>
  </si>
  <si>
    <t>ПБ26.12-8К7</t>
  </si>
  <si>
    <t>ПБ27.12-8К7</t>
  </si>
  <si>
    <t>ПБ28.12-8К7</t>
  </si>
  <si>
    <t>ПБ29.12-8К7</t>
  </si>
  <si>
    <t>ПБ30.12-8К7</t>
  </si>
  <si>
    <t>ПБ31.12-8К7</t>
  </si>
  <si>
    <t>ПБ32.12-8К7</t>
  </si>
  <si>
    <t>ПБ33.12-8К7</t>
  </si>
  <si>
    <t>ПБ34.12-8К7</t>
  </si>
  <si>
    <t>ПБ35.12-8К7</t>
  </si>
  <si>
    <t>ПБ36.12-8К7</t>
  </si>
  <si>
    <t>ПБ37.12-8К7</t>
  </si>
  <si>
    <t>ПБ38.12-8К7</t>
  </si>
  <si>
    <t>ПБ39.12-8К7</t>
  </si>
  <si>
    <t>ПБ40.12-8К7</t>
  </si>
  <si>
    <t>ПБ41.12-8К7</t>
  </si>
  <si>
    <t>ПБ42.12-8К7</t>
  </si>
  <si>
    <t>ПБ43.12-8К7</t>
  </si>
  <si>
    <t>ПБ44.12-8К7</t>
  </si>
  <si>
    <t>ПБ45.12-8К7</t>
  </si>
  <si>
    <t>ПБ46.12-8К7</t>
  </si>
  <si>
    <t>ПБ47.12-8К7</t>
  </si>
  <si>
    <t>ПБ48.12-8К7</t>
  </si>
  <si>
    <t>ПБ49.12-8К7</t>
  </si>
  <si>
    <t>ПБ50.12-8К7</t>
  </si>
  <si>
    <t>ПБ51.12-8К7</t>
  </si>
  <si>
    <t>ПБ52.12-8К7</t>
  </si>
  <si>
    <t>ПБ53.12-8К7</t>
  </si>
  <si>
    <t xml:space="preserve">ПБ54.12-8К7 </t>
  </si>
  <si>
    <t xml:space="preserve">ПБ55.12-8К7  </t>
  </si>
  <si>
    <t xml:space="preserve">ПБ56.12-8К7 </t>
  </si>
  <si>
    <t xml:space="preserve">ПБ57.12-8К7 </t>
  </si>
  <si>
    <t xml:space="preserve">ПБ58.12-8К7 </t>
  </si>
  <si>
    <t xml:space="preserve">ПБ59.12-8К7 </t>
  </si>
  <si>
    <t xml:space="preserve">ПБ60.12-8К7 </t>
  </si>
  <si>
    <t xml:space="preserve">ПБ61.12-8К7 </t>
  </si>
  <si>
    <t xml:space="preserve">ПБ62.12-8К7 </t>
  </si>
  <si>
    <t xml:space="preserve">ПБ63.12-8К7 </t>
  </si>
  <si>
    <t>ПБ64.12-8К7</t>
  </si>
  <si>
    <t xml:space="preserve">ПБ65.12-8К7  </t>
  </si>
  <si>
    <t xml:space="preserve">ПБ67.12-8К7 </t>
  </si>
  <si>
    <t xml:space="preserve">ПБ68.12-8К7 </t>
  </si>
  <si>
    <t xml:space="preserve">ПБ69.12-8К7 </t>
  </si>
  <si>
    <t xml:space="preserve">ПБ70.12-8К7 </t>
  </si>
  <si>
    <t xml:space="preserve">ПБ71.12-8К7 </t>
  </si>
  <si>
    <t xml:space="preserve">ПБ72.12-8К7 </t>
  </si>
  <si>
    <t xml:space="preserve">ПБ73.12-8К7  </t>
  </si>
  <si>
    <t xml:space="preserve">ПБ74.12-8К7  </t>
  </si>
  <si>
    <t xml:space="preserve">ПБ75.12-8К7  </t>
  </si>
  <si>
    <t xml:space="preserve">ПБ76.12-8К7  </t>
  </si>
  <si>
    <t xml:space="preserve">ПБ77.12-8К7  </t>
  </si>
  <si>
    <t xml:space="preserve">ПБ78.12-8К7 </t>
  </si>
  <si>
    <t xml:space="preserve">ПБ79.12-8К7  </t>
  </si>
  <si>
    <t>ПБ80.12-8К7</t>
  </si>
  <si>
    <t>ПБ81.12-8К7</t>
  </si>
  <si>
    <t>ПБ82.12-8К7</t>
  </si>
  <si>
    <t>ПБ83.12-8К7</t>
  </si>
  <si>
    <t>ПБ84.12-8К7</t>
  </si>
  <si>
    <t>ПБ85.12-8К7</t>
  </si>
  <si>
    <t>ПБ86.12-8К7</t>
  </si>
  <si>
    <t>ПБ87.12-8К7</t>
  </si>
  <si>
    <t>ПБ88.12-8К7</t>
  </si>
  <si>
    <t>ПБ89.12-8К7</t>
  </si>
  <si>
    <t xml:space="preserve">ПБ90.12-8К7 </t>
  </si>
  <si>
    <t>ПБ15.15-8К7</t>
  </si>
  <si>
    <t>ПБ16.15-8К7</t>
  </si>
  <si>
    <t>ПБ17.15-8К7</t>
  </si>
  <si>
    <t>ПБ18.15-8К7</t>
  </si>
  <si>
    <t>ПБ19.15-8К7</t>
  </si>
  <si>
    <t>ПБ20.15-8К7</t>
  </si>
  <si>
    <t>ПБ21.15-8К7</t>
  </si>
  <si>
    <t>ПБ22.15-8К7</t>
  </si>
  <si>
    <t>ПБ23.15-8К7</t>
  </si>
  <si>
    <t>ПБ24.15-8К7</t>
  </si>
  <si>
    <t>ПБ25.15-8К7</t>
  </si>
  <si>
    <t>ПБ26.15-8К7</t>
  </si>
  <si>
    <t>ПБ27.15-8К7</t>
  </si>
  <si>
    <t>ПБ28.15-8К7</t>
  </si>
  <si>
    <t>ПБ29.15-8К7</t>
  </si>
  <si>
    <t>ПБ30.15-8К7</t>
  </si>
  <si>
    <t>ПБ31.15-8К7</t>
  </si>
  <si>
    <t>ПБ32.15-8К7</t>
  </si>
  <si>
    <t>ПБ33.15-8К7</t>
  </si>
  <si>
    <t>ПБ34.15-8К7</t>
  </si>
  <si>
    <t>ПБ35.15-8К7</t>
  </si>
  <si>
    <t>ПБ36.15-8К7</t>
  </si>
  <si>
    <t>ПБ37.15-8К7</t>
  </si>
  <si>
    <t>ПБ38.15-8К7</t>
  </si>
  <si>
    <t>ПБ39.15-8К7</t>
  </si>
  <si>
    <t>ПБ40.15-8К7</t>
  </si>
  <si>
    <t>ПБ41.15-8К7</t>
  </si>
  <si>
    <t>ПБ42.15-8К7</t>
  </si>
  <si>
    <t>ПБ43.15-8К7</t>
  </si>
  <si>
    <t>ПБ44.15-8К7</t>
  </si>
  <si>
    <t>ПБ45.15-8К7</t>
  </si>
  <si>
    <t>ПБ46.15-8К7</t>
  </si>
  <si>
    <t>ПБ47.15-8К7</t>
  </si>
  <si>
    <t>ПБ48.15-8К7</t>
  </si>
  <si>
    <t>ПБ49.15-8К7</t>
  </si>
  <si>
    <t>ПБ50.15-8К7</t>
  </si>
  <si>
    <t>ПБ51.15-8К7</t>
  </si>
  <si>
    <t>ПБ52.15-8К7</t>
  </si>
  <si>
    <t>ПБ53.15-8К7</t>
  </si>
  <si>
    <t xml:space="preserve">ПБ54.15-8К7 </t>
  </si>
  <si>
    <t xml:space="preserve">ПБ55.15-8К7  </t>
  </si>
  <si>
    <t xml:space="preserve">ПБ56.15-8К7 </t>
  </si>
  <si>
    <t xml:space="preserve">ПБ57.15-8К7 </t>
  </si>
  <si>
    <t xml:space="preserve">ПБ58.15-8К7 </t>
  </si>
  <si>
    <t xml:space="preserve">ПБ59.15-8К7 </t>
  </si>
  <si>
    <t xml:space="preserve">ПБ60.15-8К7 </t>
  </si>
  <si>
    <t>ПБ61.15-8К7</t>
  </si>
  <si>
    <t>ПБ62.15-8К7</t>
  </si>
  <si>
    <t>ПБ63.15-8К7</t>
  </si>
  <si>
    <t xml:space="preserve">ПБ64.15-8К7 </t>
  </si>
  <si>
    <t xml:space="preserve">ПБ65.15-8К7 </t>
  </si>
  <si>
    <t xml:space="preserve">ПБ66.15-8К7 </t>
  </si>
  <si>
    <t xml:space="preserve">ПБ67.15-8К7 </t>
  </si>
  <si>
    <t xml:space="preserve">ПБ68.15-8К7 </t>
  </si>
  <si>
    <t xml:space="preserve">ПБ69.15-8К7 </t>
  </si>
  <si>
    <t xml:space="preserve">ПБ70.15-8К7 </t>
  </si>
  <si>
    <t xml:space="preserve">ПБ71.15-8К7 </t>
  </si>
  <si>
    <t xml:space="preserve">ПБ72.15-8К7 </t>
  </si>
  <si>
    <t xml:space="preserve">ПБ73.15-8К7 </t>
  </si>
  <si>
    <t xml:space="preserve">ПБ74.15-8К7 </t>
  </si>
  <si>
    <t xml:space="preserve">ПБ75.15-8К7 </t>
  </si>
  <si>
    <t xml:space="preserve">ПБ76.15-8К7 </t>
  </si>
  <si>
    <t xml:space="preserve">ПБ77.15-8К7 </t>
  </si>
  <si>
    <t>ПБ78.15-8К7</t>
  </si>
  <si>
    <t xml:space="preserve">ПБ79.15-8К7 </t>
  </si>
  <si>
    <t>ПБ80.15-8К7</t>
  </si>
  <si>
    <t>ПБ81.15-8К7</t>
  </si>
  <si>
    <t>ПБ82.15-8К7</t>
  </si>
  <si>
    <t>ПБ83.15-8К7</t>
  </si>
  <si>
    <t>ПБ84.15-8К7</t>
  </si>
  <si>
    <t>ПБ85.15-8К7</t>
  </si>
  <si>
    <t>ПБ86.15-8К7</t>
  </si>
  <si>
    <t>ПБ87.15-8К7</t>
  </si>
  <si>
    <t>ПБ88.15-8К7</t>
  </si>
  <si>
    <t>ПБ89.15-8К7</t>
  </si>
  <si>
    <t>ПБ90.15-8К7</t>
  </si>
  <si>
    <t>ПП45-15</t>
  </si>
  <si>
    <t>ПП45-15а</t>
  </si>
  <si>
    <t>ПП45-7,5</t>
  </si>
  <si>
    <t>ПП45-7,5а</t>
  </si>
  <si>
    <t>С30.30-8</t>
  </si>
  <si>
    <t>С40.30-8</t>
  </si>
  <si>
    <t>С50.30-8</t>
  </si>
  <si>
    <t>С60.30-8</t>
  </si>
  <si>
    <t>С70.30-8</t>
  </si>
  <si>
    <t>С80.30-8</t>
  </si>
  <si>
    <t>С90.30-8</t>
  </si>
  <si>
    <t>С100.30-8</t>
  </si>
  <si>
    <t>В35   П4</t>
  </si>
  <si>
    <t>В35 П4</t>
  </si>
  <si>
    <t>M-450 C/C</t>
  </si>
  <si>
    <t>01 января 2026г.</t>
  </si>
  <si>
    <t>Сериков Д. А. _________________</t>
  </si>
  <si>
    <t>Договорная</t>
  </si>
  <si>
    <t>Жапаров Ж. Д.  _________________</t>
  </si>
  <si>
    <t>26 февраля 2026г.</t>
  </si>
  <si>
    <t>Наименование</t>
  </si>
  <si>
    <t>П18-А14К7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</si>
</sst>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(* #,##0_);_(* \(#,##0\);_(* &quot;-&quot;??_);_(@_)"/>
    <numFmt numFmtId="165" formatCode="0.000"/>
    <numFmt numFmtId="166" formatCode="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color rgb="FF0066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74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2" fillId="0" borderId="0" xfId="1" applyNumberFormat="1" applyFont="1" applyFill="1" applyBorder="1"/>
    <xf numFmtId="0" fontId="3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2" applyFont="1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1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164" fontId="2" fillId="0" borderId="0" xfId="1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2" applyFont="1" applyFill="1" applyAlignment="1">
      <alignment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/>
    <xf numFmtId="164" fontId="12" fillId="0" borderId="0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3" fontId="8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/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Fill="1" applyBorder="1"/>
    <xf numFmtId="4" fontId="8" fillId="0" borderId="0" xfId="0" applyNumberFormat="1" applyFont="1" applyFill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Border="1" applyAlignment="1" applyProtection="1">
      <alignment horizontal="left" vertical="center"/>
    </xf>
    <xf numFmtId="166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wrapText="1"/>
    </xf>
    <xf numFmtId="4" fontId="3" fillId="0" borderId="0" xfId="0" applyNumberFormat="1" applyFont="1" applyFill="1" applyBorder="1" applyAlignment="1"/>
    <xf numFmtId="0" fontId="8" fillId="0" borderId="0" xfId="0" applyFont="1"/>
    <xf numFmtId="3" fontId="8" fillId="0" borderId="0" xfId="0" applyNumberFormat="1" applyFont="1" applyAlignment="1">
      <alignment horizontal="center" vertical="center"/>
    </xf>
    <xf numFmtId="164" fontId="7" fillId="0" borderId="0" xfId="1" applyNumberFormat="1" applyFont="1" applyFill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3" fontId="11" fillId="0" borderId="0" xfId="0" applyNumberFormat="1" applyFont="1"/>
    <xf numFmtId="164" fontId="2" fillId="0" borderId="0" xfId="1" applyNumberFormat="1" applyFont="1" applyFill="1" applyBorder="1" applyAlignment="1">
      <alignment horizontal="left"/>
    </xf>
    <xf numFmtId="3" fontId="8" fillId="0" borderId="0" xfId="0" applyNumberFormat="1" applyFont="1" applyFill="1" applyAlignment="1">
      <alignment horizontal="center" vertical="center"/>
    </xf>
    <xf numFmtId="0" fontId="8" fillId="0" borderId="0" xfId="0" applyFont="1" applyFill="1"/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5" fillId="0" borderId="0" xfId="1" applyNumberFormat="1" applyFont="1" applyFill="1" applyAlignment="1">
      <alignment horizontal="center" vertical="center" wrapText="1"/>
    </xf>
    <xf numFmtId="3" fontId="14" fillId="0" borderId="0" xfId="1" applyNumberFormat="1" applyFont="1" applyFill="1" applyAlignment="1">
      <alignment horizontal="center" vertical="center" wrapText="1"/>
    </xf>
    <xf numFmtId="3" fontId="7" fillId="0" borderId="0" xfId="1" applyNumberFormat="1" applyFont="1" applyFill="1" applyAlignment="1">
      <alignment horizontal="center" vertical="center" wrapText="1"/>
    </xf>
    <xf numFmtId="3" fontId="8" fillId="0" borderId="0" xfId="0" applyNumberFormat="1" applyFont="1"/>
    <xf numFmtId="3" fontId="8" fillId="0" borderId="0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3" fillId="0" borderId="0" xfId="2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92"/>
  <sheetViews>
    <sheetView tabSelected="1" topLeftCell="A225" zoomScale="85" zoomScaleNormal="85" workbookViewId="0">
      <selection activeCell="J240" sqref="J240:M246"/>
    </sheetView>
  </sheetViews>
  <sheetFormatPr defaultRowHeight="15" x14ac:dyDescent="0.25"/>
  <cols>
    <col min="1" max="1" width="9.140625" style="26"/>
    <col min="2" max="2" width="9.85546875" style="26" customWidth="1"/>
    <col min="3" max="3" width="31.28515625" style="26" customWidth="1"/>
    <col min="4" max="4" width="21.140625" style="26" customWidth="1"/>
    <col min="5" max="5" width="18.140625" style="26" customWidth="1"/>
    <col min="6" max="6" width="15.28515625" style="26" customWidth="1"/>
    <col min="7" max="8" width="17.140625" style="26" customWidth="1"/>
    <col min="9" max="16384" width="9.140625" style="26"/>
  </cols>
  <sheetData>
    <row r="1" spans="2:8" x14ac:dyDescent="0.25">
      <c r="B1" s="33"/>
    </row>
    <row r="2" spans="2:8" ht="18.75" customHeight="1" x14ac:dyDescent="0.25">
      <c r="B2" s="1"/>
      <c r="C2" s="1"/>
      <c r="D2" s="1"/>
      <c r="E2" s="1"/>
      <c r="F2" s="56" t="s">
        <v>0</v>
      </c>
      <c r="G2" s="56"/>
      <c r="H2" s="56"/>
    </row>
    <row r="3" spans="2:8" ht="18.75" customHeight="1" x14ac:dyDescent="0.25">
      <c r="B3" s="1"/>
      <c r="C3" s="1"/>
      <c r="D3" s="1"/>
      <c r="E3" s="1"/>
      <c r="F3" s="56" t="s">
        <v>63</v>
      </c>
      <c r="G3" s="56"/>
      <c r="H3" s="56"/>
    </row>
    <row r="4" spans="2:8" ht="15.75" x14ac:dyDescent="0.25">
      <c r="B4" s="1"/>
      <c r="C4" s="1"/>
      <c r="D4" s="1"/>
      <c r="E4" s="1"/>
      <c r="F4" s="56"/>
      <c r="G4" s="56"/>
      <c r="H4" s="56"/>
    </row>
    <row r="5" spans="2:8" ht="18.75" customHeight="1" x14ac:dyDescent="0.25">
      <c r="B5" s="1"/>
      <c r="C5" s="1"/>
      <c r="D5" s="1"/>
      <c r="E5" s="1"/>
      <c r="F5" s="56" t="s">
        <v>524</v>
      </c>
      <c r="G5" s="56"/>
      <c r="H5" s="56"/>
    </row>
    <row r="6" spans="2:8" ht="15.75" x14ac:dyDescent="0.25">
      <c r="B6" s="1"/>
      <c r="C6" s="1"/>
      <c r="D6" s="1"/>
      <c r="E6" s="1"/>
      <c r="F6" s="56"/>
      <c r="G6" s="56"/>
      <c r="H6" s="56"/>
    </row>
    <row r="7" spans="2:8" ht="18.75" customHeight="1" x14ac:dyDescent="0.25">
      <c r="B7" s="1"/>
      <c r="C7" s="1"/>
      <c r="D7" s="1"/>
      <c r="E7" s="1"/>
      <c r="F7" s="56" t="s">
        <v>523</v>
      </c>
      <c r="G7" s="56"/>
      <c r="H7" s="56"/>
    </row>
    <row r="8" spans="2:8" ht="18.75" customHeight="1" x14ac:dyDescent="0.25">
      <c r="B8" s="1"/>
      <c r="C8" s="1"/>
      <c r="D8" s="1"/>
      <c r="E8" s="1"/>
      <c r="F8" s="10"/>
      <c r="G8" s="10"/>
      <c r="H8" s="10"/>
    </row>
    <row r="9" spans="2:8" ht="15.75" x14ac:dyDescent="0.25">
      <c r="B9" s="1"/>
      <c r="C9" s="1"/>
      <c r="D9" s="1"/>
      <c r="E9" s="1"/>
      <c r="F9" s="1"/>
      <c r="G9" s="2"/>
      <c r="H9" s="2"/>
    </row>
    <row r="10" spans="2:8" ht="30.75" customHeight="1" x14ac:dyDescent="0.25">
      <c r="B10" s="1"/>
      <c r="C10" s="71" t="s">
        <v>1</v>
      </c>
      <c r="D10" s="71"/>
      <c r="E10" s="71"/>
      <c r="F10" s="1"/>
      <c r="G10" s="3"/>
      <c r="H10" s="3"/>
    </row>
    <row r="11" spans="2:8" ht="30.75" customHeight="1" x14ac:dyDescent="0.25">
      <c r="B11" s="1"/>
      <c r="C11" s="71"/>
      <c r="D11" s="71"/>
      <c r="E11" s="71"/>
      <c r="F11" s="1"/>
      <c r="G11" s="3"/>
      <c r="H11" s="3"/>
    </row>
    <row r="12" spans="2:8" ht="15.75" x14ac:dyDescent="0.25">
      <c r="B12" s="1"/>
      <c r="C12" s="1"/>
      <c r="D12" s="1"/>
      <c r="E12" s="1"/>
      <c r="F12" s="1"/>
      <c r="G12" s="2"/>
      <c r="H12" s="2"/>
    </row>
    <row r="13" spans="2:8" ht="49.5" customHeight="1" x14ac:dyDescent="0.25">
      <c r="B13" s="67" t="s">
        <v>2</v>
      </c>
      <c r="C13" s="67" t="s">
        <v>3</v>
      </c>
      <c r="D13" s="67" t="s">
        <v>4</v>
      </c>
      <c r="E13" s="67" t="s">
        <v>5</v>
      </c>
      <c r="F13" s="68" t="s">
        <v>6</v>
      </c>
      <c r="G13" s="72" t="s">
        <v>7</v>
      </c>
    </row>
    <row r="14" spans="2:8" ht="12" customHeight="1" x14ac:dyDescent="0.25">
      <c r="B14" s="67"/>
      <c r="C14" s="67"/>
      <c r="D14" s="67"/>
      <c r="E14" s="67"/>
      <c r="F14" s="68"/>
      <c r="G14" s="73"/>
    </row>
    <row r="15" spans="2:8" ht="23.25" customHeight="1" x14ac:dyDescent="0.25">
      <c r="B15" s="67"/>
      <c r="C15" s="67"/>
      <c r="D15" s="67"/>
      <c r="E15" s="67"/>
      <c r="F15" s="4" t="s">
        <v>8</v>
      </c>
      <c r="G15" s="5" t="s">
        <v>9</v>
      </c>
    </row>
    <row r="16" spans="2:8" ht="23.25" customHeight="1" x14ac:dyDescent="0.25">
      <c r="B16" s="11"/>
      <c r="C16" s="11"/>
      <c r="D16" s="11"/>
      <c r="E16" s="11"/>
      <c r="F16" s="12"/>
      <c r="G16" s="7"/>
    </row>
    <row r="17" spans="2:7" ht="18" customHeight="1" x14ac:dyDescent="0.25">
      <c r="B17" s="1"/>
      <c r="C17" s="1"/>
      <c r="D17" s="1"/>
      <c r="E17" s="1"/>
      <c r="F17" s="1"/>
      <c r="G17" s="2"/>
    </row>
    <row r="18" spans="2:7" ht="18" customHeight="1" x14ac:dyDescent="0.25">
      <c r="B18" s="1">
        <v>1</v>
      </c>
      <c r="C18" s="6" t="s">
        <v>10</v>
      </c>
      <c r="D18" s="6" t="s">
        <v>11</v>
      </c>
      <c r="E18" s="6" t="s">
        <v>12</v>
      </c>
      <c r="F18" s="6">
        <v>1</v>
      </c>
      <c r="G18" s="8" t="s">
        <v>525</v>
      </c>
    </row>
    <row r="19" spans="2:7" ht="18" customHeight="1" x14ac:dyDescent="0.25">
      <c r="B19" s="1">
        <v>2</v>
      </c>
      <c r="C19" s="6" t="s">
        <v>10</v>
      </c>
      <c r="D19" s="6" t="s">
        <v>13</v>
      </c>
      <c r="E19" s="6" t="s">
        <v>12</v>
      </c>
      <c r="F19" s="6">
        <v>1</v>
      </c>
      <c r="G19" s="8" t="s">
        <v>525</v>
      </c>
    </row>
    <row r="20" spans="2:7" ht="18" customHeight="1" x14ac:dyDescent="0.25">
      <c r="B20" s="1"/>
      <c r="C20" s="6"/>
      <c r="D20" s="6"/>
      <c r="E20" s="6"/>
      <c r="F20" s="6"/>
      <c r="G20" s="8"/>
    </row>
    <row r="21" spans="2:7" ht="18" customHeight="1" x14ac:dyDescent="0.25">
      <c r="B21" s="1">
        <v>3</v>
      </c>
      <c r="C21" s="6" t="s">
        <v>14</v>
      </c>
      <c r="D21" s="6" t="s">
        <v>15</v>
      </c>
      <c r="E21" s="6" t="s">
        <v>16</v>
      </c>
      <c r="F21" s="6">
        <v>1</v>
      </c>
      <c r="G21" s="8" t="s">
        <v>525</v>
      </c>
    </row>
    <row r="22" spans="2:7" ht="18" customHeight="1" x14ac:dyDescent="0.25">
      <c r="B22" s="1">
        <v>4</v>
      </c>
      <c r="C22" s="6" t="s">
        <v>14</v>
      </c>
      <c r="D22" s="6" t="s">
        <v>17</v>
      </c>
      <c r="E22" s="6" t="s">
        <v>16</v>
      </c>
      <c r="F22" s="6">
        <v>1</v>
      </c>
      <c r="G22" s="8" t="s">
        <v>525</v>
      </c>
    </row>
    <row r="23" spans="2:7" ht="18" customHeight="1" x14ac:dyDescent="0.25">
      <c r="B23" s="1"/>
      <c r="C23" s="6"/>
      <c r="D23" s="6"/>
      <c r="E23" s="6"/>
      <c r="F23" s="6"/>
      <c r="G23" s="8"/>
    </row>
    <row r="24" spans="2:7" ht="18" customHeight="1" x14ac:dyDescent="0.25">
      <c r="B24" s="1">
        <v>5</v>
      </c>
      <c r="C24" s="6" t="s">
        <v>18</v>
      </c>
      <c r="D24" s="6" t="s">
        <v>19</v>
      </c>
      <c r="E24" s="6" t="s">
        <v>20</v>
      </c>
      <c r="F24" s="6">
        <v>1</v>
      </c>
      <c r="G24" s="8" t="s">
        <v>525</v>
      </c>
    </row>
    <row r="25" spans="2:7" ht="18" customHeight="1" x14ac:dyDescent="0.25">
      <c r="B25" s="1">
        <v>6</v>
      </c>
      <c r="C25" s="6" t="s">
        <v>18</v>
      </c>
      <c r="D25" s="6" t="s">
        <v>21</v>
      </c>
      <c r="E25" s="6" t="s">
        <v>20</v>
      </c>
      <c r="F25" s="6">
        <v>1</v>
      </c>
      <c r="G25" s="8" t="s">
        <v>525</v>
      </c>
    </row>
    <row r="26" spans="2:7" ht="18" customHeight="1" x14ac:dyDescent="0.25">
      <c r="B26" s="1"/>
      <c r="C26" s="6"/>
      <c r="D26" s="6"/>
      <c r="E26" s="6"/>
      <c r="F26" s="6"/>
      <c r="G26" s="8"/>
    </row>
    <row r="27" spans="2:7" ht="18" customHeight="1" x14ac:dyDescent="0.25">
      <c r="B27" s="1">
        <v>7</v>
      </c>
      <c r="C27" s="6" t="s">
        <v>22</v>
      </c>
      <c r="D27" s="6" t="s">
        <v>23</v>
      </c>
      <c r="E27" s="6" t="s">
        <v>24</v>
      </c>
      <c r="F27" s="6">
        <v>1</v>
      </c>
      <c r="G27" s="8" t="s">
        <v>525</v>
      </c>
    </row>
    <row r="28" spans="2:7" ht="18" customHeight="1" x14ac:dyDescent="0.25">
      <c r="B28" s="1">
        <v>8</v>
      </c>
      <c r="C28" s="6" t="s">
        <v>22</v>
      </c>
      <c r="D28" s="6" t="s">
        <v>25</v>
      </c>
      <c r="E28" s="6" t="s">
        <v>24</v>
      </c>
      <c r="F28" s="6">
        <v>1</v>
      </c>
      <c r="G28" s="8" t="s">
        <v>525</v>
      </c>
    </row>
    <row r="29" spans="2:7" ht="18" customHeight="1" x14ac:dyDescent="0.25">
      <c r="B29" s="1"/>
      <c r="C29" s="6"/>
      <c r="D29" s="6"/>
      <c r="E29" s="6"/>
      <c r="F29" s="6"/>
      <c r="G29" s="8"/>
    </row>
    <row r="30" spans="2:7" ht="18" customHeight="1" x14ac:dyDescent="0.25">
      <c r="B30" s="1">
        <v>9</v>
      </c>
      <c r="C30" s="6" t="s">
        <v>26</v>
      </c>
      <c r="D30" s="6" t="s">
        <v>27</v>
      </c>
      <c r="E30" s="6" t="s">
        <v>28</v>
      </c>
      <c r="F30" s="6">
        <v>1</v>
      </c>
      <c r="G30" s="8" t="s">
        <v>525</v>
      </c>
    </row>
    <row r="31" spans="2:7" ht="18" customHeight="1" x14ac:dyDescent="0.25">
      <c r="B31" s="1">
        <v>10</v>
      </c>
      <c r="C31" s="6" t="s">
        <v>26</v>
      </c>
      <c r="D31" s="6" t="s">
        <v>29</v>
      </c>
      <c r="E31" s="6" t="s">
        <v>28</v>
      </c>
      <c r="F31" s="6">
        <v>1</v>
      </c>
      <c r="G31" s="8" t="s">
        <v>525</v>
      </c>
    </row>
    <row r="32" spans="2:7" ht="18" customHeight="1" x14ac:dyDescent="0.25">
      <c r="B32" s="1"/>
      <c r="C32" s="6"/>
      <c r="D32" s="6"/>
      <c r="E32" s="6"/>
      <c r="F32" s="6"/>
      <c r="G32" s="8"/>
    </row>
    <row r="33" spans="2:7" ht="18" customHeight="1" x14ac:dyDescent="0.25">
      <c r="B33" s="1">
        <v>11</v>
      </c>
      <c r="C33" s="6" t="s">
        <v>30</v>
      </c>
      <c r="D33" s="6" t="s">
        <v>31</v>
      </c>
      <c r="E33" s="6" t="s">
        <v>28</v>
      </c>
      <c r="F33" s="6">
        <v>1</v>
      </c>
      <c r="G33" s="8" t="s">
        <v>525</v>
      </c>
    </row>
    <row r="34" spans="2:7" ht="18" customHeight="1" x14ac:dyDescent="0.25">
      <c r="B34" s="1">
        <v>12</v>
      </c>
      <c r="C34" s="6" t="s">
        <v>30</v>
      </c>
      <c r="D34" s="6" t="s">
        <v>32</v>
      </c>
      <c r="E34" s="6" t="s">
        <v>33</v>
      </c>
      <c r="F34" s="6">
        <v>1</v>
      </c>
      <c r="G34" s="8" t="s">
        <v>525</v>
      </c>
    </row>
    <row r="35" spans="2:7" ht="18" customHeight="1" x14ac:dyDescent="0.25">
      <c r="B35" s="1">
        <v>13</v>
      </c>
      <c r="C35" s="6" t="s">
        <v>30</v>
      </c>
      <c r="D35" s="6" t="s">
        <v>34</v>
      </c>
      <c r="E35" s="6" t="s">
        <v>35</v>
      </c>
      <c r="F35" s="6">
        <v>1</v>
      </c>
      <c r="G35" s="8" t="s">
        <v>525</v>
      </c>
    </row>
    <row r="36" spans="2:7" ht="18" customHeight="1" x14ac:dyDescent="0.25">
      <c r="B36" s="1"/>
      <c r="C36" s="6"/>
      <c r="D36" s="6"/>
      <c r="E36" s="6"/>
      <c r="F36" s="6"/>
      <c r="G36" s="8"/>
    </row>
    <row r="37" spans="2:7" ht="18" customHeight="1" x14ac:dyDescent="0.25">
      <c r="B37" s="1">
        <v>14</v>
      </c>
      <c r="C37" s="6" t="s">
        <v>521</v>
      </c>
      <c r="D37" s="6" t="s">
        <v>522</v>
      </c>
      <c r="E37" s="6" t="s">
        <v>28</v>
      </c>
      <c r="F37" s="6">
        <v>1</v>
      </c>
      <c r="G37" s="8" t="s">
        <v>525</v>
      </c>
    </row>
    <row r="38" spans="2:7" ht="18" customHeight="1" x14ac:dyDescent="0.25">
      <c r="B38" s="1">
        <v>15</v>
      </c>
      <c r="C38" s="6" t="s">
        <v>520</v>
      </c>
      <c r="D38" s="6" t="s">
        <v>36</v>
      </c>
      <c r="E38" s="6" t="s">
        <v>33</v>
      </c>
      <c r="F38" s="6">
        <v>1</v>
      </c>
      <c r="G38" s="8" t="s">
        <v>525</v>
      </c>
    </row>
    <row r="39" spans="2:7" ht="18" customHeight="1" x14ac:dyDescent="0.25">
      <c r="B39" s="1">
        <v>16</v>
      </c>
      <c r="C39" s="6" t="s">
        <v>520</v>
      </c>
      <c r="D39" s="6" t="s">
        <v>36</v>
      </c>
      <c r="E39" s="6" t="s">
        <v>35</v>
      </c>
      <c r="F39" s="6">
        <v>1</v>
      </c>
      <c r="G39" s="8" t="s">
        <v>525</v>
      </c>
    </row>
    <row r="40" spans="2:7" ht="18" customHeight="1" x14ac:dyDescent="0.25">
      <c r="B40" s="1"/>
      <c r="C40" s="6"/>
      <c r="D40" s="6"/>
      <c r="E40" s="6"/>
      <c r="F40" s="6"/>
      <c r="G40" s="8"/>
    </row>
    <row r="41" spans="2:7" ht="18" customHeight="1" x14ac:dyDescent="0.25">
      <c r="B41" s="1">
        <v>17</v>
      </c>
      <c r="C41" s="6" t="s">
        <v>37</v>
      </c>
      <c r="D41" s="6" t="s">
        <v>38</v>
      </c>
      <c r="E41" s="6" t="s">
        <v>33</v>
      </c>
      <c r="F41" s="6">
        <v>1</v>
      </c>
      <c r="G41" s="8" t="s">
        <v>525</v>
      </c>
    </row>
    <row r="42" spans="2:7" ht="18" customHeight="1" x14ac:dyDescent="0.25">
      <c r="B42" s="1">
        <v>18</v>
      </c>
      <c r="C42" s="6" t="s">
        <v>37</v>
      </c>
      <c r="D42" s="6" t="s">
        <v>39</v>
      </c>
      <c r="E42" s="6" t="s">
        <v>35</v>
      </c>
      <c r="F42" s="6">
        <v>1</v>
      </c>
      <c r="G42" s="8" t="s">
        <v>525</v>
      </c>
    </row>
    <row r="43" spans="2:7" ht="18" customHeight="1" x14ac:dyDescent="0.25">
      <c r="B43" s="1"/>
      <c r="C43" s="6"/>
      <c r="D43" s="6"/>
      <c r="E43" s="6"/>
      <c r="F43" s="6"/>
      <c r="G43" s="8"/>
    </row>
    <row r="44" spans="2:7" ht="18" customHeight="1" x14ac:dyDescent="0.25">
      <c r="B44" s="1">
        <v>19</v>
      </c>
      <c r="C44" s="6" t="s">
        <v>40</v>
      </c>
      <c r="D44" s="6" t="s">
        <v>41</v>
      </c>
      <c r="E44" s="6" t="s">
        <v>33</v>
      </c>
      <c r="F44" s="6">
        <v>1</v>
      </c>
      <c r="G44" s="8" t="s">
        <v>525</v>
      </c>
    </row>
    <row r="45" spans="2:7" ht="18" customHeight="1" x14ac:dyDescent="0.25">
      <c r="B45" s="1">
        <v>20</v>
      </c>
      <c r="C45" s="6" t="s">
        <v>40</v>
      </c>
      <c r="D45" s="6" t="s">
        <v>41</v>
      </c>
      <c r="E45" s="6" t="s">
        <v>35</v>
      </c>
      <c r="F45" s="6">
        <v>1</v>
      </c>
      <c r="G45" s="8" t="s">
        <v>525</v>
      </c>
    </row>
    <row r="46" spans="2:7" ht="18" customHeight="1" x14ac:dyDescent="0.25">
      <c r="B46" s="1"/>
      <c r="C46" s="6"/>
      <c r="D46" s="9"/>
      <c r="E46" s="6"/>
      <c r="F46" s="6"/>
      <c r="G46" s="8"/>
    </row>
    <row r="47" spans="2:7" ht="18" customHeight="1" x14ac:dyDescent="0.25">
      <c r="B47" s="1">
        <v>21</v>
      </c>
      <c r="C47" s="6" t="s">
        <v>42</v>
      </c>
      <c r="D47" s="9" t="s">
        <v>43</v>
      </c>
      <c r="E47" s="6" t="s">
        <v>33</v>
      </c>
      <c r="F47" s="6">
        <v>1</v>
      </c>
      <c r="G47" s="8" t="s">
        <v>525</v>
      </c>
    </row>
    <row r="48" spans="2:7" ht="18" customHeight="1" x14ac:dyDescent="0.25">
      <c r="B48" s="1">
        <v>22</v>
      </c>
      <c r="C48" s="6" t="s">
        <v>42</v>
      </c>
      <c r="D48" s="9" t="s">
        <v>43</v>
      </c>
      <c r="E48" s="6" t="s">
        <v>35</v>
      </c>
      <c r="F48" s="6">
        <v>1</v>
      </c>
      <c r="G48" s="8" t="s">
        <v>525</v>
      </c>
    </row>
    <row r="49" spans="2:8" ht="18" customHeight="1" x14ac:dyDescent="0.25">
      <c r="B49" s="1"/>
      <c r="C49" s="6"/>
      <c r="D49" s="9"/>
      <c r="E49" s="6"/>
      <c r="F49" s="6"/>
      <c r="G49" s="8"/>
    </row>
    <row r="50" spans="2:8" ht="18" customHeight="1" x14ac:dyDescent="0.25">
      <c r="B50" s="1">
        <v>23</v>
      </c>
      <c r="C50" s="6" t="s">
        <v>44</v>
      </c>
      <c r="D50" s="9" t="s">
        <v>45</v>
      </c>
      <c r="E50" s="6" t="s">
        <v>28</v>
      </c>
      <c r="F50" s="6">
        <v>1</v>
      </c>
      <c r="G50" s="8" t="s">
        <v>525</v>
      </c>
    </row>
    <row r="51" spans="2:8" ht="18" customHeight="1" x14ac:dyDescent="0.25">
      <c r="B51" s="1">
        <v>24</v>
      </c>
      <c r="C51" s="6" t="s">
        <v>44</v>
      </c>
      <c r="D51" s="9" t="s">
        <v>46</v>
      </c>
      <c r="E51" s="6" t="s">
        <v>33</v>
      </c>
      <c r="F51" s="6">
        <v>1</v>
      </c>
      <c r="G51" s="8" t="s">
        <v>525</v>
      </c>
    </row>
    <row r="52" spans="2:8" ht="18" customHeight="1" x14ac:dyDescent="0.25">
      <c r="B52" s="1">
        <v>25</v>
      </c>
      <c r="C52" s="6" t="s">
        <v>44</v>
      </c>
      <c r="D52" s="9" t="s">
        <v>46</v>
      </c>
      <c r="E52" s="6" t="s">
        <v>35</v>
      </c>
      <c r="F52" s="6">
        <v>1</v>
      </c>
      <c r="G52" s="8" t="s">
        <v>525</v>
      </c>
    </row>
    <row r="53" spans="2:8" ht="18" customHeight="1" x14ac:dyDescent="0.25">
      <c r="B53" s="1"/>
      <c r="C53" s="6"/>
      <c r="D53" s="9"/>
      <c r="E53" s="6"/>
      <c r="F53" s="6"/>
      <c r="G53" s="8"/>
    </row>
    <row r="54" spans="2:8" ht="18" customHeight="1" x14ac:dyDescent="0.25">
      <c r="B54" s="1">
        <v>26</v>
      </c>
      <c r="C54" s="6" t="s">
        <v>47</v>
      </c>
      <c r="D54" s="9" t="s">
        <v>48</v>
      </c>
      <c r="E54" s="6" t="s">
        <v>35</v>
      </c>
      <c r="F54" s="6">
        <v>1</v>
      </c>
      <c r="G54" s="8" t="s">
        <v>525</v>
      </c>
    </row>
    <row r="55" spans="2:8" ht="18" customHeight="1" x14ac:dyDescent="0.25">
      <c r="B55" s="1"/>
      <c r="C55" s="6"/>
      <c r="D55" s="9"/>
      <c r="E55" s="6"/>
      <c r="F55" s="6"/>
      <c r="G55" s="8"/>
    </row>
    <row r="56" spans="2:8" ht="18" customHeight="1" x14ac:dyDescent="0.25">
      <c r="B56" s="1">
        <v>27</v>
      </c>
      <c r="C56" s="6" t="s">
        <v>49</v>
      </c>
      <c r="D56" s="9" t="s">
        <v>50</v>
      </c>
      <c r="E56" s="6" t="s">
        <v>35</v>
      </c>
      <c r="F56" s="6">
        <v>1</v>
      </c>
      <c r="G56" s="8" t="s">
        <v>525</v>
      </c>
    </row>
    <row r="57" spans="2:8" ht="18" customHeight="1" x14ac:dyDescent="0.25">
      <c r="B57" s="1"/>
      <c r="C57" s="6"/>
      <c r="D57" s="6"/>
      <c r="E57" s="6"/>
      <c r="F57" s="6"/>
      <c r="G57" s="8"/>
    </row>
    <row r="58" spans="2:8" ht="35.25" customHeight="1" x14ac:dyDescent="0.25">
      <c r="B58" s="1">
        <v>28</v>
      </c>
      <c r="C58" s="6" t="s">
        <v>51</v>
      </c>
      <c r="D58" s="6" t="s">
        <v>52</v>
      </c>
      <c r="E58" s="6"/>
      <c r="F58" s="6">
        <v>1</v>
      </c>
      <c r="G58" s="8" t="s">
        <v>525</v>
      </c>
    </row>
    <row r="59" spans="2:8" ht="35.25" customHeight="1" x14ac:dyDescent="0.25">
      <c r="B59" s="1">
        <v>29</v>
      </c>
      <c r="C59" s="6" t="s">
        <v>53</v>
      </c>
      <c r="D59" s="6" t="s">
        <v>54</v>
      </c>
      <c r="E59" s="6"/>
      <c r="F59" s="6">
        <v>1</v>
      </c>
      <c r="G59" s="8" t="s">
        <v>525</v>
      </c>
    </row>
    <row r="60" spans="2:8" ht="35.25" customHeight="1" x14ac:dyDescent="0.25">
      <c r="B60" s="1">
        <v>30</v>
      </c>
      <c r="C60" s="6" t="s">
        <v>55</v>
      </c>
      <c r="D60" s="6" t="s">
        <v>56</v>
      </c>
      <c r="E60" s="6"/>
      <c r="F60" s="6">
        <v>1</v>
      </c>
      <c r="G60" s="8" t="s">
        <v>525</v>
      </c>
    </row>
    <row r="61" spans="2:8" ht="35.25" customHeight="1" x14ac:dyDescent="0.25">
      <c r="B61" s="1">
        <v>31</v>
      </c>
      <c r="C61" s="6" t="s">
        <v>57</v>
      </c>
      <c r="D61" s="6" t="s">
        <v>58</v>
      </c>
      <c r="E61" s="6"/>
      <c r="F61" s="6">
        <v>1</v>
      </c>
      <c r="G61" s="8" t="s">
        <v>525</v>
      </c>
    </row>
    <row r="62" spans="2:8" ht="35.25" customHeight="1" x14ac:dyDescent="0.25">
      <c r="B62" s="1">
        <v>32</v>
      </c>
      <c r="C62" s="6" t="s">
        <v>59</v>
      </c>
      <c r="D62" s="6" t="s">
        <v>60</v>
      </c>
      <c r="E62" s="6"/>
      <c r="F62" s="6">
        <v>1</v>
      </c>
      <c r="G62" s="8" t="s">
        <v>525</v>
      </c>
    </row>
    <row r="63" spans="2:8" ht="35.25" customHeight="1" x14ac:dyDescent="0.25">
      <c r="B63" s="1">
        <v>33</v>
      </c>
      <c r="C63" s="6" t="s">
        <v>61</v>
      </c>
      <c r="D63" s="6" t="s">
        <v>62</v>
      </c>
      <c r="E63" s="6"/>
      <c r="F63" s="6">
        <v>1</v>
      </c>
      <c r="G63" s="8" t="s">
        <v>525</v>
      </c>
      <c r="H63" s="55"/>
    </row>
    <row r="64" spans="2:8" ht="15.75" x14ac:dyDescent="0.25">
      <c r="B64" s="1"/>
      <c r="C64" s="1"/>
      <c r="D64" s="1"/>
      <c r="E64" s="1"/>
      <c r="F64" s="1"/>
      <c r="G64" s="2"/>
      <c r="H64" s="2"/>
    </row>
    <row r="65" spans="2:8" x14ac:dyDescent="0.25">
      <c r="B65" s="33"/>
    </row>
    <row r="66" spans="2:8" ht="15.75" customHeight="1" x14ac:dyDescent="0.25">
      <c r="B66" s="13"/>
      <c r="C66" s="14"/>
      <c r="D66" s="15"/>
      <c r="E66" s="10" t="s">
        <v>0</v>
      </c>
      <c r="F66" s="10"/>
      <c r="G66" s="10"/>
      <c r="H66" s="10"/>
    </row>
    <row r="67" spans="2:8" ht="15.75" customHeight="1" x14ac:dyDescent="0.25">
      <c r="B67" s="13"/>
      <c r="C67" s="14"/>
      <c r="D67" s="15"/>
      <c r="E67" s="10" t="s">
        <v>63</v>
      </c>
      <c r="F67" s="10"/>
      <c r="G67" s="10"/>
      <c r="H67" s="10"/>
    </row>
    <row r="68" spans="2:8" ht="15.75" x14ac:dyDescent="0.25">
      <c r="B68" s="13"/>
      <c r="C68" s="14"/>
      <c r="D68" s="15"/>
      <c r="E68" s="10"/>
      <c r="F68" s="10"/>
      <c r="G68" s="10"/>
      <c r="H68" s="10"/>
    </row>
    <row r="69" spans="2:8" ht="15.75" customHeight="1" x14ac:dyDescent="0.25">
      <c r="B69" s="13"/>
      <c r="C69" s="14"/>
      <c r="D69" s="15"/>
      <c r="E69" s="10" t="s">
        <v>524</v>
      </c>
      <c r="F69" s="10"/>
      <c r="G69" s="10"/>
      <c r="H69" s="10"/>
    </row>
    <row r="70" spans="2:8" ht="15.75" x14ac:dyDescent="0.25">
      <c r="B70" s="13"/>
      <c r="C70" s="14"/>
      <c r="D70" s="15"/>
      <c r="E70" s="10"/>
      <c r="F70" s="10"/>
      <c r="G70" s="10"/>
      <c r="H70" s="10"/>
    </row>
    <row r="71" spans="2:8" ht="15.75" customHeight="1" x14ac:dyDescent="0.25">
      <c r="B71" s="13"/>
      <c r="C71" s="14"/>
      <c r="D71" s="15"/>
      <c r="E71" s="10" t="s">
        <v>523</v>
      </c>
      <c r="F71" s="10"/>
      <c r="G71" s="10"/>
      <c r="H71" s="10"/>
    </row>
    <row r="72" spans="2:8" ht="15.75" customHeight="1" x14ac:dyDescent="0.25">
      <c r="B72" s="13"/>
      <c r="C72" s="14"/>
      <c r="D72" s="15"/>
      <c r="E72" s="10"/>
      <c r="F72" s="10"/>
      <c r="G72" s="10"/>
      <c r="H72" s="10"/>
    </row>
    <row r="73" spans="2:8" ht="15.75" x14ac:dyDescent="0.25">
      <c r="B73" s="13"/>
      <c r="C73" s="14"/>
      <c r="D73" s="15"/>
      <c r="E73" s="10"/>
      <c r="F73" s="10"/>
      <c r="G73" s="16"/>
      <c r="H73" s="16"/>
    </row>
    <row r="74" spans="2:8" ht="15.75" customHeight="1" x14ac:dyDescent="0.25">
      <c r="B74" s="13"/>
      <c r="C74" s="71" t="s">
        <v>1</v>
      </c>
      <c r="D74" s="71"/>
      <c r="E74" s="54"/>
      <c r="F74" s="10"/>
      <c r="G74" s="10"/>
      <c r="H74" s="10"/>
    </row>
    <row r="75" spans="2:8" ht="15.75" customHeight="1" x14ac:dyDescent="0.25">
      <c r="B75" s="13"/>
      <c r="C75" s="71"/>
      <c r="D75" s="71"/>
      <c r="E75" s="54"/>
      <c r="F75" s="10"/>
      <c r="G75" s="10"/>
      <c r="H75" s="10"/>
    </row>
    <row r="76" spans="2:8" ht="15.75" x14ac:dyDescent="0.25">
      <c r="B76" s="6"/>
      <c r="C76" s="17"/>
      <c r="D76" s="6"/>
      <c r="E76" s="18"/>
      <c r="F76" s="18"/>
      <c r="G76" s="18"/>
      <c r="H76" s="18"/>
    </row>
    <row r="77" spans="2:8" ht="31.5" x14ac:dyDescent="0.25">
      <c r="B77" s="20" t="s">
        <v>64</v>
      </c>
      <c r="C77" s="70" t="s">
        <v>528</v>
      </c>
      <c r="D77" s="19" t="s">
        <v>6</v>
      </c>
      <c r="E77" s="21" t="s">
        <v>65</v>
      </c>
      <c r="F77" s="21" t="s">
        <v>65</v>
      </c>
      <c r="G77" s="21" t="s">
        <v>7</v>
      </c>
    </row>
    <row r="78" spans="2:8" ht="15.75" x14ac:dyDescent="0.25">
      <c r="B78" s="20" t="s">
        <v>66</v>
      </c>
      <c r="C78" s="70"/>
      <c r="D78" s="19" t="s">
        <v>8</v>
      </c>
      <c r="E78" s="21" t="s">
        <v>9</v>
      </c>
      <c r="F78" s="21" t="s">
        <v>67</v>
      </c>
      <c r="G78" s="21" t="s">
        <v>67</v>
      </c>
    </row>
    <row r="79" spans="2:8" ht="15.75" x14ac:dyDescent="0.25">
      <c r="B79" s="13"/>
      <c r="C79" s="14"/>
      <c r="D79" s="15"/>
      <c r="E79" s="10"/>
      <c r="F79" s="10"/>
      <c r="G79" s="10"/>
      <c r="H79" s="10"/>
    </row>
    <row r="80" spans="2:8" s="49" customFormat="1" ht="15.75" x14ac:dyDescent="0.25">
      <c r="B80" s="34"/>
      <c r="C80" s="22" t="s">
        <v>68</v>
      </c>
      <c r="D80" s="15"/>
    </row>
    <row r="81" spans="2:8" s="49" customFormat="1" ht="15.75" x14ac:dyDescent="0.25">
      <c r="B81" s="35">
        <v>1</v>
      </c>
      <c r="C81" s="36" t="s">
        <v>69</v>
      </c>
      <c r="D81" s="37">
        <v>0.14599999999999999</v>
      </c>
      <c r="E81" s="50">
        <v>52857.828741960642</v>
      </c>
      <c r="F81" s="50">
        <v>7717.242996326253</v>
      </c>
      <c r="G81" s="50">
        <f>F81*1.16</f>
        <v>8952.0018757384532</v>
      </c>
      <c r="H81" s="50"/>
    </row>
    <row r="82" spans="2:8" s="49" customFormat="1" ht="15.75" x14ac:dyDescent="0.25">
      <c r="B82" s="35">
        <v>2</v>
      </c>
      <c r="C82" s="36" t="s">
        <v>70</v>
      </c>
      <c r="D82" s="37">
        <v>0.19500000000000001</v>
      </c>
      <c r="E82" s="50">
        <v>52857.142857142855</v>
      </c>
      <c r="F82" s="50">
        <v>10307.142857142857</v>
      </c>
      <c r="G82" s="50">
        <f t="shared" ref="G82:G95" si="0">F82*1.16</f>
        <v>11956.285714285714</v>
      </c>
      <c r="H82" s="50"/>
    </row>
    <row r="83" spans="2:8" s="49" customFormat="1" ht="15.75" x14ac:dyDescent="0.25">
      <c r="B83" s="35">
        <v>3</v>
      </c>
      <c r="C83" s="36" t="s">
        <v>71</v>
      </c>
      <c r="D83" s="37">
        <v>0.24399999999999999</v>
      </c>
      <c r="E83" s="50">
        <v>52857.874707259951</v>
      </c>
      <c r="F83" s="50">
        <v>12897.321428571428</v>
      </c>
      <c r="G83" s="50">
        <f t="shared" si="0"/>
        <v>14960.892857142855</v>
      </c>
      <c r="H83" s="50"/>
    </row>
    <row r="84" spans="2:8" s="49" customFormat="1" ht="15.75" x14ac:dyDescent="0.25">
      <c r="B84" s="35">
        <v>4</v>
      </c>
      <c r="C84" s="36" t="s">
        <v>72</v>
      </c>
      <c r="D84" s="37">
        <v>0.29299999999999998</v>
      </c>
      <c r="E84" s="50">
        <v>52858.361774744022</v>
      </c>
      <c r="F84" s="50">
        <v>15487.499999999998</v>
      </c>
      <c r="G84" s="50">
        <f t="shared" si="0"/>
        <v>17965.499999999996</v>
      </c>
      <c r="H84" s="50"/>
    </row>
    <row r="85" spans="2:8" s="49" customFormat="1" ht="15.75" x14ac:dyDescent="0.25">
      <c r="B85" s="35">
        <v>5</v>
      </c>
      <c r="C85" s="36" t="s">
        <v>73</v>
      </c>
      <c r="D85" s="37">
        <v>0.127</v>
      </c>
      <c r="E85" s="50">
        <v>95732.564679415067</v>
      </c>
      <c r="F85" s="50">
        <v>12158.035714285714</v>
      </c>
      <c r="G85" s="50">
        <f t="shared" si="0"/>
        <v>14103.321428571428</v>
      </c>
      <c r="H85" s="50"/>
    </row>
    <row r="86" spans="2:8" s="49" customFormat="1" ht="15.75" x14ac:dyDescent="0.25">
      <c r="B86" s="35">
        <v>6</v>
      </c>
      <c r="C86" s="36" t="s">
        <v>74</v>
      </c>
      <c r="D86" s="37">
        <v>0.159</v>
      </c>
      <c r="E86" s="50">
        <v>95513.252470799634</v>
      </c>
      <c r="F86" s="50">
        <v>15186.607142857141</v>
      </c>
      <c r="G86" s="50">
        <f t="shared" si="0"/>
        <v>17616.464285714283</v>
      </c>
      <c r="H86" s="50"/>
    </row>
    <row r="87" spans="2:8" s="49" customFormat="1" ht="15.75" x14ac:dyDescent="0.25">
      <c r="B87" s="35">
        <v>7</v>
      </c>
      <c r="C87" s="36" t="s">
        <v>75</v>
      </c>
      <c r="D87" s="37">
        <v>0.191</v>
      </c>
      <c r="E87" s="50">
        <v>95610.508601346286</v>
      </c>
      <c r="F87" s="50">
        <v>18261.607142857141</v>
      </c>
      <c r="G87" s="50">
        <f t="shared" si="0"/>
        <v>21183.464285714283</v>
      </c>
      <c r="H87" s="50"/>
    </row>
    <row r="88" spans="2:8" s="49" customFormat="1" ht="15.75" x14ac:dyDescent="0.25">
      <c r="B88" s="35">
        <v>8</v>
      </c>
      <c r="C88" s="36" t="s">
        <v>76</v>
      </c>
      <c r="D88" s="37">
        <v>0.26500000000000001</v>
      </c>
      <c r="E88" s="50">
        <v>45886.118598382745</v>
      </c>
      <c r="F88" s="50">
        <v>12159.821428571428</v>
      </c>
      <c r="G88" s="50">
        <f t="shared" si="0"/>
        <v>14105.392857142855</v>
      </c>
      <c r="H88" s="50"/>
    </row>
    <row r="89" spans="2:8" s="49" customFormat="1" ht="15.75" x14ac:dyDescent="0.25">
      <c r="B89" s="35">
        <v>9</v>
      </c>
      <c r="C89" s="36" t="s">
        <v>77</v>
      </c>
      <c r="D89" s="37">
        <v>0.33100000000000002</v>
      </c>
      <c r="E89" s="50">
        <v>45883.685800604224</v>
      </c>
      <c r="F89" s="50">
        <v>15187.499999999998</v>
      </c>
      <c r="G89" s="50">
        <f t="shared" si="0"/>
        <v>17617.499999999996</v>
      </c>
      <c r="H89" s="50"/>
    </row>
    <row r="90" spans="2:8" s="49" customFormat="1" ht="15.75" x14ac:dyDescent="0.25">
      <c r="B90" s="35">
        <v>10</v>
      </c>
      <c r="C90" s="36" t="s">
        <v>78</v>
      </c>
      <c r="D90" s="37">
        <v>0.39800000000000002</v>
      </c>
      <c r="E90" s="50">
        <v>45883.435032304376</v>
      </c>
      <c r="F90" s="50">
        <v>18261.607142857141</v>
      </c>
      <c r="G90" s="50">
        <f t="shared" si="0"/>
        <v>21183.464285714283</v>
      </c>
      <c r="H90" s="50"/>
    </row>
    <row r="91" spans="2:8" s="49" customFormat="1" ht="15.75" x14ac:dyDescent="0.25">
      <c r="B91" s="35">
        <v>11</v>
      </c>
      <c r="C91" s="36" t="s">
        <v>79</v>
      </c>
      <c r="D91" s="37">
        <v>0.40600000000000003</v>
      </c>
      <c r="E91" s="50">
        <v>45913.969035890215</v>
      </c>
      <c r="F91" s="50">
        <v>18641.071428571428</v>
      </c>
      <c r="G91" s="50">
        <f t="shared" si="0"/>
        <v>21623.642857142855</v>
      </c>
      <c r="H91" s="50"/>
    </row>
    <row r="92" spans="2:8" s="49" customFormat="1" ht="15.75" x14ac:dyDescent="0.25">
      <c r="B92" s="35">
        <v>12</v>
      </c>
      <c r="C92" s="36" t="s">
        <v>80</v>
      </c>
      <c r="D92" s="37">
        <v>0.54300000000000004</v>
      </c>
      <c r="E92" s="50">
        <v>45160.812943962112</v>
      </c>
      <c r="F92" s="50">
        <v>24522.321428571428</v>
      </c>
      <c r="G92" s="50">
        <f t="shared" si="0"/>
        <v>28445.892857142855</v>
      </c>
      <c r="H92" s="50"/>
    </row>
    <row r="93" spans="2:8" s="49" customFormat="1" ht="15.75" x14ac:dyDescent="0.25">
      <c r="B93" s="35">
        <v>13</v>
      </c>
      <c r="C93" s="36" t="s">
        <v>81</v>
      </c>
      <c r="D93" s="37">
        <v>0.67900000000000005</v>
      </c>
      <c r="E93" s="50">
        <v>44784.87271197138</v>
      </c>
      <c r="F93" s="50">
        <v>30408.928571428569</v>
      </c>
      <c r="G93" s="50">
        <f t="shared" si="0"/>
        <v>35274.357142857138</v>
      </c>
      <c r="H93" s="50"/>
    </row>
    <row r="94" spans="2:8" s="49" customFormat="1" ht="15.75" x14ac:dyDescent="0.25">
      <c r="B94" s="35">
        <v>14</v>
      </c>
      <c r="C94" s="36" t="s">
        <v>82</v>
      </c>
      <c r="D94" s="37">
        <v>0.81499999999999995</v>
      </c>
      <c r="E94" s="50">
        <v>44785.276073619636</v>
      </c>
      <c r="F94" s="50">
        <v>36500</v>
      </c>
      <c r="G94" s="50">
        <f t="shared" si="0"/>
        <v>42340</v>
      </c>
      <c r="H94" s="50"/>
    </row>
    <row r="95" spans="2:8" s="49" customFormat="1" ht="15.75" x14ac:dyDescent="0.25">
      <c r="B95" s="35">
        <v>15</v>
      </c>
      <c r="C95" s="36" t="s">
        <v>83</v>
      </c>
      <c r="D95" s="38">
        <v>0.19500000000000001</v>
      </c>
      <c r="E95" s="50">
        <v>79780.219780219762</v>
      </c>
      <c r="F95" s="50">
        <v>15557.142857142855</v>
      </c>
      <c r="G95" s="50">
        <f t="shared" si="0"/>
        <v>18046.28571428571</v>
      </c>
      <c r="H95" s="50"/>
    </row>
    <row r="96" spans="2:8" s="49" customFormat="1" ht="15.75" x14ac:dyDescent="0.25">
      <c r="B96" s="35"/>
      <c r="C96" s="36"/>
      <c r="D96" s="38"/>
      <c r="E96" s="50"/>
      <c r="F96" s="50"/>
      <c r="G96" s="50"/>
      <c r="H96" s="50"/>
    </row>
    <row r="97" spans="2:8" s="49" customFormat="1" ht="15.75" x14ac:dyDescent="0.25">
      <c r="B97" s="35"/>
      <c r="C97" s="39" t="s">
        <v>84</v>
      </c>
      <c r="D97" s="38"/>
      <c r="E97" s="50"/>
      <c r="F97" s="50"/>
      <c r="G97" s="50"/>
      <c r="H97" s="50"/>
    </row>
    <row r="98" spans="2:8" s="49" customFormat="1" ht="15.75" x14ac:dyDescent="0.25">
      <c r="B98" s="35">
        <v>16</v>
      </c>
      <c r="C98" s="36" t="s">
        <v>85</v>
      </c>
      <c r="D98" s="38">
        <v>0.62</v>
      </c>
      <c r="E98" s="50">
        <v>51386.18951612903</v>
      </c>
      <c r="F98" s="50">
        <v>31859.4375</v>
      </c>
      <c r="G98" s="50">
        <f t="shared" ref="G98:G126" si="1">F98*1.16</f>
        <v>36956.947499999995</v>
      </c>
      <c r="H98" s="50"/>
    </row>
    <row r="99" spans="2:8" s="49" customFormat="1" ht="15.75" x14ac:dyDescent="0.25">
      <c r="B99" s="35">
        <v>17</v>
      </c>
      <c r="C99" s="36" t="s">
        <v>86</v>
      </c>
      <c r="D99" s="38">
        <v>0.69</v>
      </c>
      <c r="E99" s="50">
        <v>47329.891304347831</v>
      </c>
      <c r="F99" s="50">
        <v>32657.625</v>
      </c>
      <c r="G99" s="50">
        <f t="shared" si="1"/>
        <v>37882.844999999994</v>
      </c>
      <c r="H99" s="50"/>
    </row>
    <row r="100" spans="2:8" s="49" customFormat="1" ht="15.75" x14ac:dyDescent="0.25">
      <c r="B100" s="35">
        <v>18</v>
      </c>
      <c r="C100" s="36" t="s">
        <v>87</v>
      </c>
      <c r="D100" s="38">
        <v>0.78</v>
      </c>
      <c r="E100" s="50">
        <v>50034.134615384617</v>
      </c>
      <c r="F100" s="50">
        <v>39026.625</v>
      </c>
      <c r="G100" s="50">
        <f t="shared" si="1"/>
        <v>45270.884999999995</v>
      </c>
      <c r="H100" s="50"/>
    </row>
    <row r="101" spans="2:8" s="49" customFormat="1" ht="15.75" x14ac:dyDescent="0.25">
      <c r="B101" s="35">
        <v>19</v>
      </c>
      <c r="C101" s="36" t="s">
        <v>88</v>
      </c>
      <c r="D101" s="38">
        <v>1.25</v>
      </c>
      <c r="E101" s="50">
        <v>51837.225000000006</v>
      </c>
      <c r="F101" s="50">
        <v>64796.531250000007</v>
      </c>
      <c r="G101" s="50">
        <f t="shared" si="1"/>
        <v>75163.976250000007</v>
      </c>
      <c r="H101" s="50"/>
    </row>
    <row r="102" spans="2:8" s="49" customFormat="1" ht="15.75" x14ac:dyDescent="0.25">
      <c r="B102" s="35">
        <v>20</v>
      </c>
      <c r="C102" s="36" t="s">
        <v>89</v>
      </c>
      <c r="D102" s="38">
        <v>1.33</v>
      </c>
      <c r="E102" s="50">
        <v>49582.965225563908</v>
      </c>
      <c r="F102" s="50">
        <v>65945.34375</v>
      </c>
      <c r="G102" s="50">
        <f t="shared" si="1"/>
        <v>76496.59874999999</v>
      </c>
      <c r="H102" s="50"/>
    </row>
    <row r="103" spans="2:8" s="49" customFormat="1" ht="15.75" x14ac:dyDescent="0.25">
      <c r="B103" s="35">
        <v>21</v>
      </c>
      <c r="C103" s="36" t="s">
        <v>90</v>
      </c>
      <c r="D103" s="38">
        <v>1.41</v>
      </c>
      <c r="E103" s="50">
        <v>49810.837765957462</v>
      </c>
      <c r="F103" s="50">
        <v>70233.281250000015</v>
      </c>
      <c r="G103" s="50">
        <f t="shared" si="1"/>
        <v>81470.606250000012</v>
      </c>
      <c r="H103" s="50"/>
    </row>
    <row r="104" spans="2:8" s="49" customFormat="1" ht="15.75" x14ac:dyDescent="0.25">
      <c r="B104" s="35">
        <v>22</v>
      </c>
      <c r="C104" s="36" t="s">
        <v>91</v>
      </c>
      <c r="D104" s="38">
        <v>1.48</v>
      </c>
      <c r="E104" s="50">
        <v>49132.791385135148</v>
      </c>
      <c r="F104" s="50">
        <v>72716.531250000015</v>
      </c>
      <c r="G104" s="50">
        <f t="shared" si="1"/>
        <v>84351.176250000004</v>
      </c>
      <c r="H104" s="50"/>
    </row>
    <row r="105" spans="2:8" s="49" customFormat="1" ht="15.75" x14ac:dyDescent="0.25">
      <c r="B105" s="35">
        <v>23</v>
      </c>
      <c r="C105" s="36" t="s">
        <v>92</v>
      </c>
      <c r="D105" s="38">
        <v>1.48</v>
      </c>
      <c r="E105" s="50">
        <v>49583.614864864867</v>
      </c>
      <c r="F105" s="50">
        <v>73383.75</v>
      </c>
      <c r="G105" s="50">
        <f t="shared" si="1"/>
        <v>85125.15</v>
      </c>
      <c r="H105" s="50"/>
    </row>
    <row r="106" spans="2:8" s="49" customFormat="1" ht="15.75" x14ac:dyDescent="0.25">
      <c r="B106" s="35">
        <v>24</v>
      </c>
      <c r="C106" s="36" t="s">
        <v>93</v>
      </c>
      <c r="D106" s="38">
        <v>1.85</v>
      </c>
      <c r="E106" s="50">
        <v>51757.601351351354</v>
      </c>
      <c r="F106" s="50">
        <v>95751.562500000015</v>
      </c>
      <c r="G106" s="50">
        <f t="shared" si="1"/>
        <v>111071.81250000001</v>
      </c>
      <c r="H106" s="50"/>
    </row>
    <row r="107" spans="2:8" s="49" customFormat="1" ht="15.75" x14ac:dyDescent="0.25">
      <c r="B107" s="35">
        <v>25</v>
      </c>
      <c r="C107" s="36" t="s">
        <v>94</v>
      </c>
      <c r="D107" s="38">
        <v>1.49</v>
      </c>
      <c r="E107" s="50">
        <v>47328.838087248325</v>
      </c>
      <c r="F107" s="50">
        <v>70519.96875</v>
      </c>
      <c r="G107" s="50">
        <f t="shared" si="1"/>
        <v>81803.163749999992</v>
      </c>
      <c r="H107" s="50"/>
    </row>
    <row r="108" spans="2:8" s="49" customFormat="1" ht="15.75" x14ac:dyDescent="0.25">
      <c r="B108" s="35">
        <v>26</v>
      </c>
      <c r="C108" s="36" t="s">
        <v>95</v>
      </c>
      <c r="D108" s="38">
        <v>1.57</v>
      </c>
      <c r="E108" s="50">
        <v>46869.984076433117</v>
      </c>
      <c r="F108" s="50">
        <v>73585.875</v>
      </c>
      <c r="G108" s="50">
        <f t="shared" si="1"/>
        <v>85359.614999999991</v>
      </c>
      <c r="H108" s="50"/>
    </row>
    <row r="109" spans="2:8" s="49" customFormat="1" ht="15.75" x14ac:dyDescent="0.25">
      <c r="B109" s="35">
        <v>27</v>
      </c>
      <c r="C109" s="36" t="s">
        <v>96</v>
      </c>
      <c r="D109" s="38">
        <v>1.96</v>
      </c>
      <c r="E109" s="50">
        <v>51255.755739795917</v>
      </c>
      <c r="F109" s="50">
        <v>100461.28125</v>
      </c>
      <c r="G109" s="50">
        <f t="shared" si="1"/>
        <v>116535.08624999999</v>
      </c>
      <c r="H109" s="50"/>
    </row>
    <row r="110" spans="2:8" s="49" customFormat="1" ht="15.75" x14ac:dyDescent="0.25">
      <c r="B110" s="35">
        <v>28</v>
      </c>
      <c r="C110" s="36" t="s">
        <v>97</v>
      </c>
      <c r="D110" s="38">
        <v>1.64</v>
      </c>
      <c r="E110" s="50">
        <v>46869.683689024394</v>
      </c>
      <c r="F110" s="50">
        <v>76866.28125</v>
      </c>
      <c r="G110" s="50">
        <f t="shared" si="1"/>
        <v>89164.886249999996</v>
      </c>
      <c r="H110" s="50"/>
    </row>
    <row r="111" spans="2:8" s="49" customFormat="1" ht="15.75" x14ac:dyDescent="0.25">
      <c r="B111" s="35">
        <v>29</v>
      </c>
      <c r="C111" s="36" t="s">
        <v>98</v>
      </c>
      <c r="D111" s="38">
        <v>2.06</v>
      </c>
      <c r="E111" s="50">
        <v>51255.127427184467</v>
      </c>
      <c r="F111" s="50">
        <v>105585.5625</v>
      </c>
      <c r="G111" s="50">
        <f t="shared" si="1"/>
        <v>122479.25249999999</v>
      </c>
      <c r="H111" s="50"/>
    </row>
    <row r="112" spans="2:8" s="49" customFormat="1" ht="15.75" x14ac:dyDescent="0.25">
      <c r="B112" s="35">
        <v>30</v>
      </c>
      <c r="C112" s="36" t="s">
        <v>99</v>
      </c>
      <c r="D112" s="38">
        <v>1.89</v>
      </c>
      <c r="E112" s="50">
        <v>58445.138888888883</v>
      </c>
      <c r="F112" s="50">
        <v>110461.31249999999</v>
      </c>
      <c r="G112" s="50">
        <f t="shared" si="1"/>
        <v>128135.12249999997</v>
      </c>
      <c r="H112" s="50"/>
    </row>
    <row r="113" spans="2:8" s="49" customFormat="1" ht="15.75" x14ac:dyDescent="0.25">
      <c r="B113" s="35">
        <v>31</v>
      </c>
      <c r="C113" s="36" t="s">
        <v>100</v>
      </c>
      <c r="D113" s="38">
        <v>2.4</v>
      </c>
      <c r="E113" s="50">
        <v>56384.8828125</v>
      </c>
      <c r="F113" s="50">
        <v>135323.71875</v>
      </c>
      <c r="G113" s="50">
        <f t="shared" si="1"/>
        <v>156975.51374999998</v>
      </c>
      <c r="H113" s="50"/>
    </row>
    <row r="114" spans="2:8" s="49" customFormat="1" ht="15.75" x14ac:dyDescent="0.25">
      <c r="B114" s="35"/>
      <c r="C114" s="36"/>
      <c r="D114" s="38"/>
      <c r="E114" s="50"/>
      <c r="F114" s="50"/>
      <c r="G114" s="50"/>
      <c r="H114" s="50"/>
    </row>
    <row r="115" spans="2:8" s="49" customFormat="1" ht="15.75" x14ac:dyDescent="0.25">
      <c r="B115" s="35">
        <v>32</v>
      </c>
      <c r="C115" s="36" t="s">
        <v>101</v>
      </c>
      <c r="D115" s="38">
        <v>1.98</v>
      </c>
      <c r="E115" s="50">
        <v>49590.909090909088</v>
      </c>
      <c r="F115" s="50">
        <v>98190</v>
      </c>
      <c r="G115" s="50">
        <f t="shared" si="1"/>
        <v>113900.4</v>
      </c>
      <c r="H115" s="50"/>
    </row>
    <row r="116" spans="2:8" s="49" customFormat="1" ht="15.75" x14ac:dyDescent="0.25">
      <c r="B116" s="35">
        <v>33</v>
      </c>
      <c r="C116" s="36" t="s">
        <v>102</v>
      </c>
      <c r="D116" s="38">
        <v>2.0790000000000002</v>
      </c>
      <c r="E116" s="50">
        <v>49591.901154401152</v>
      </c>
      <c r="F116" s="50">
        <v>103101.5625</v>
      </c>
      <c r="G116" s="50">
        <f t="shared" si="1"/>
        <v>119597.81249999999</v>
      </c>
      <c r="H116" s="50"/>
    </row>
    <row r="117" spans="2:8" s="49" customFormat="1" ht="15.75" x14ac:dyDescent="0.25">
      <c r="B117" s="35">
        <v>34</v>
      </c>
      <c r="C117" s="36" t="s">
        <v>103</v>
      </c>
      <c r="D117" s="38">
        <v>2.1779999999999999</v>
      </c>
      <c r="E117" s="50">
        <v>50169.163223140495</v>
      </c>
      <c r="F117" s="50">
        <v>109268.4375</v>
      </c>
      <c r="G117" s="50">
        <f t="shared" si="1"/>
        <v>126751.3875</v>
      </c>
      <c r="H117" s="50"/>
    </row>
    <row r="118" spans="2:8" s="49" customFormat="1" ht="15.75" x14ac:dyDescent="0.25">
      <c r="B118" s="35">
        <v>35</v>
      </c>
      <c r="C118" s="36" t="s">
        <v>104</v>
      </c>
      <c r="D118" s="38">
        <v>2.3759999999999999</v>
      </c>
      <c r="E118" s="50">
        <v>58051.215277777781</v>
      </c>
      <c r="F118" s="50">
        <v>137929.6875</v>
      </c>
      <c r="G118" s="50">
        <f t="shared" si="1"/>
        <v>159998.4375</v>
      </c>
      <c r="H118" s="50"/>
    </row>
    <row r="119" spans="2:8" s="49" customFormat="1" ht="15.75" x14ac:dyDescent="0.25">
      <c r="B119" s="35">
        <v>36</v>
      </c>
      <c r="C119" s="36" t="s">
        <v>105</v>
      </c>
      <c r="D119" s="38">
        <v>2.5739999999999998</v>
      </c>
      <c r="E119" s="50">
        <v>60227.636946386949</v>
      </c>
      <c r="F119" s="50">
        <v>155025.9375</v>
      </c>
      <c r="G119" s="50">
        <f t="shared" si="1"/>
        <v>179830.08749999999</v>
      </c>
      <c r="H119" s="50"/>
    </row>
    <row r="120" spans="2:8" s="49" customFormat="1" ht="15.75" x14ac:dyDescent="0.25">
      <c r="B120" s="35">
        <v>37</v>
      </c>
      <c r="C120" s="36" t="s">
        <v>106</v>
      </c>
      <c r="D120" s="38">
        <v>2.9</v>
      </c>
      <c r="E120" s="50">
        <v>80892.995689655159</v>
      </c>
      <c r="F120" s="50">
        <v>234589.68749999994</v>
      </c>
      <c r="G120" s="50">
        <f t="shared" si="1"/>
        <v>272124.03749999992</v>
      </c>
      <c r="H120" s="50"/>
    </row>
    <row r="121" spans="2:8" s="49" customFormat="1" ht="15.75" x14ac:dyDescent="0.25">
      <c r="B121" s="35"/>
      <c r="C121" s="36"/>
      <c r="D121" s="38"/>
      <c r="E121" s="50"/>
      <c r="F121" s="50"/>
      <c r="G121" s="50"/>
      <c r="H121" s="50"/>
    </row>
    <row r="122" spans="2:8" s="49" customFormat="1" ht="15.75" x14ac:dyDescent="0.25">
      <c r="B122" s="35">
        <v>38</v>
      </c>
      <c r="C122" s="36" t="s">
        <v>107</v>
      </c>
      <c r="D122" s="38">
        <v>1.58</v>
      </c>
      <c r="E122" s="50">
        <v>50153.342563291146</v>
      </c>
      <c r="F122" s="50">
        <v>79242.281250000015</v>
      </c>
      <c r="G122" s="50">
        <f t="shared" si="1"/>
        <v>91921.046250000014</v>
      </c>
      <c r="H122" s="50"/>
    </row>
    <row r="123" spans="2:8" s="49" customFormat="1" ht="15.75" x14ac:dyDescent="0.25">
      <c r="B123" s="35">
        <v>39</v>
      </c>
      <c r="C123" s="36" t="s">
        <v>108</v>
      </c>
      <c r="D123" s="38">
        <v>1.742</v>
      </c>
      <c r="E123" s="50">
        <v>58194</v>
      </c>
      <c r="F123" s="50">
        <v>101373.948</v>
      </c>
      <c r="G123" s="50">
        <f t="shared" si="1"/>
        <v>117593.77967999999</v>
      </c>
      <c r="H123" s="50"/>
    </row>
    <row r="124" spans="2:8" s="49" customFormat="1" ht="15.75" x14ac:dyDescent="0.25">
      <c r="B124" s="35">
        <v>40</v>
      </c>
      <c r="C124" s="36" t="s">
        <v>109</v>
      </c>
      <c r="D124" s="38">
        <v>1.9</v>
      </c>
      <c r="E124" s="50">
        <v>58138.07565789474</v>
      </c>
      <c r="F124" s="50">
        <v>110462.34375</v>
      </c>
      <c r="G124" s="50">
        <f t="shared" si="1"/>
        <v>128136.31874999999</v>
      </c>
      <c r="H124" s="50"/>
    </row>
    <row r="125" spans="2:8" s="49" customFormat="1" ht="15.75" x14ac:dyDescent="0.25">
      <c r="B125" s="35">
        <v>41</v>
      </c>
      <c r="C125" s="36" t="s">
        <v>110</v>
      </c>
      <c r="D125" s="38">
        <v>2.0590000000000002</v>
      </c>
      <c r="E125" s="50">
        <v>64379.750485672652</v>
      </c>
      <c r="F125" s="50">
        <v>132557.90625</v>
      </c>
      <c r="G125" s="50">
        <f t="shared" si="1"/>
        <v>153767.17124999998</v>
      </c>
      <c r="H125" s="50"/>
    </row>
    <row r="126" spans="2:8" s="49" customFormat="1" ht="15.75" x14ac:dyDescent="0.25">
      <c r="B126" s="35">
        <v>42</v>
      </c>
      <c r="C126" s="36" t="s">
        <v>111</v>
      </c>
      <c r="D126" s="38">
        <v>2.38</v>
      </c>
      <c r="E126" s="50">
        <v>76142.647058823524</v>
      </c>
      <c r="F126" s="50">
        <v>181219.49999999997</v>
      </c>
      <c r="G126" s="50">
        <f t="shared" si="1"/>
        <v>210214.61999999997</v>
      </c>
      <c r="H126" s="50"/>
    </row>
    <row r="127" spans="2:8" s="49" customFormat="1" ht="15.75" x14ac:dyDescent="0.25">
      <c r="B127" s="35"/>
      <c r="C127" s="36"/>
      <c r="D127" s="38"/>
      <c r="E127" s="50"/>
      <c r="F127" s="50"/>
      <c r="G127" s="50"/>
      <c r="H127" s="50"/>
    </row>
    <row r="128" spans="2:8" s="49" customFormat="1" ht="15.75" x14ac:dyDescent="0.25">
      <c r="B128" s="35"/>
      <c r="C128" s="39" t="s">
        <v>112</v>
      </c>
      <c r="D128" s="37"/>
      <c r="E128" s="50"/>
      <c r="F128" s="50"/>
      <c r="G128" s="50"/>
      <c r="H128" s="50"/>
    </row>
    <row r="129" spans="2:8" s="49" customFormat="1" ht="15.75" x14ac:dyDescent="0.25">
      <c r="B129" s="35">
        <v>43</v>
      </c>
      <c r="C129" s="36" t="s">
        <v>113</v>
      </c>
      <c r="D129" s="37">
        <v>0.56999999999999995</v>
      </c>
      <c r="E129" s="50">
        <v>52554.385964912282</v>
      </c>
      <c r="F129" s="50">
        <v>29956</v>
      </c>
      <c r="G129" s="50">
        <f t="shared" ref="G129:G132" si="2">F129*1.16</f>
        <v>34748.959999999999</v>
      </c>
      <c r="H129" s="50"/>
    </row>
    <row r="130" spans="2:8" s="49" customFormat="1" ht="15.75" x14ac:dyDescent="0.25">
      <c r="B130" s="35">
        <v>44</v>
      </c>
      <c r="C130" s="36" t="s">
        <v>114</v>
      </c>
      <c r="D130" s="37">
        <v>0.74</v>
      </c>
      <c r="E130" s="50">
        <v>60116.21621621622</v>
      </c>
      <c r="F130" s="50">
        <v>44486</v>
      </c>
      <c r="G130" s="50">
        <f t="shared" si="2"/>
        <v>51603.759999999995</v>
      </c>
      <c r="H130" s="50"/>
    </row>
    <row r="131" spans="2:8" s="49" customFormat="1" ht="15.75" x14ac:dyDescent="0.25">
      <c r="B131" s="35">
        <v>45</v>
      </c>
      <c r="C131" s="36" t="s">
        <v>115</v>
      </c>
      <c r="D131" s="37">
        <v>1.1299999999999999</v>
      </c>
      <c r="E131" s="50">
        <v>53863.716814159299</v>
      </c>
      <c r="F131" s="50">
        <v>60866</v>
      </c>
      <c r="G131" s="50">
        <f t="shared" si="2"/>
        <v>70604.56</v>
      </c>
      <c r="H131" s="50"/>
    </row>
    <row r="132" spans="2:8" s="49" customFormat="1" ht="15.75" x14ac:dyDescent="0.25">
      <c r="B132" s="35">
        <v>46</v>
      </c>
      <c r="C132" s="36" t="s">
        <v>116</v>
      </c>
      <c r="D132" s="37">
        <v>1.63</v>
      </c>
      <c r="E132" s="50">
        <v>54327.607361963193</v>
      </c>
      <c r="F132" s="50">
        <v>88554</v>
      </c>
      <c r="G132" s="50">
        <f t="shared" si="2"/>
        <v>102722.64</v>
      </c>
      <c r="H132" s="50"/>
    </row>
    <row r="133" spans="2:8" s="49" customFormat="1" ht="15.75" x14ac:dyDescent="0.25">
      <c r="B133" s="35"/>
      <c r="C133" s="36"/>
      <c r="D133" s="38"/>
      <c r="E133" s="50"/>
      <c r="F133" s="50"/>
      <c r="G133" s="50"/>
      <c r="H133" s="50"/>
    </row>
    <row r="134" spans="2:8" s="49" customFormat="1" ht="15.75" x14ac:dyDescent="0.25">
      <c r="B134" s="35"/>
      <c r="C134" s="39" t="s">
        <v>117</v>
      </c>
      <c r="D134" s="40"/>
      <c r="E134" s="50"/>
      <c r="F134" s="50"/>
      <c r="G134" s="50"/>
      <c r="H134" s="50"/>
    </row>
    <row r="135" spans="2:8" s="49" customFormat="1" ht="15.75" x14ac:dyDescent="0.25">
      <c r="B135" s="35">
        <v>47</v>
      </c>
      <c r="C135" s="36" t="s">
        <v>118</v>
      </c>
      <c r="D135" s="37">
        <v>0.02</v>
      </c>
      <c r="E135" s="50">
        <v>106071.42857142858</v>
      </c>
      <c r="F135" s="50">
        <v>2121.4285714285716</v>
      </c>
      <c r="G135" s="50">
        <f t="shared" ref="G135:G180" si="3">F135*1.16</f>
        <v>2460.8571428571427</v>
      </c>
      <c r="H135" s="50"/>
    </row>
    <row r="136" spans="2:8" s="49" customFormat="1" ht="15.75" x14ac:dyDescent="0.25">
      <c r="B136" s="35">
        <v>48</v>
      </c>
      <c r="C136" s="36" t="s">
        <v>119</v>
      </c>
      <c r="D136" s="38">
        <v>0.35</v>
      </c>
      <c r="E136" s="50">
        <v>84141.581632653077</v>
      </c>
      <c r="F136" s="50">
        <v>29449.553571428576</v>
      </c>
      <c r="G136" s="50">
        <f t="shared" si="3"/>
        <v>34161.482142857145</v>
      </c>
      <c r="H136" s="50"/>
    </row>
    <row r="137" spans="2:8" s="49" customFormat="1" ht="15.75" x14ac:dyDescent="0.25">
      <c r="B137" s="35">
        <v>49</v>
      </c>
      <c r="C137" s="36" t="s">
        <v>120</v>
      </c>
      <c r="D137" s="41">
        <v>0.35</v>
      </c>
      <c r="E137" s="50">
        <v>109256.37755102041</v>
      </c>
      <c r="F137" s="50">
        <v>38239.732142857145</v>
      </c>
      <c r="G137" s="50">
        <f t="shared" si="3"/>
        <v>44358.089285714283</v>
      </c>
      <c r="H137" s="50"/>
    </row>
    <row r="138" spans="2:8" s="49" customFormat="1" ht="15.75" x14ac:dyDescent="0.25">
      <c r="B138" s="35">
        <v>50</v>
      </c>
      <c r="C138" s="36" t="s">
        <v>121</v>
      </c>
      <c r="D138" s="41">
        <v>0.42</v>
      </c>
      <c r="E138" s="50">
        <v>115871.59863945578</v>
      </c>
      <c r="F138" s="50">
        <v>48666.071428571428</v>
      </c>
      <c r="G138" s="50">
        <f t="shared" si="3"/>
        <v>56452.642857142855</v>
      </c>
      <c r="H138" s="50"/>
    </row>
    <row r="139" spans="2:8" s="49" customFormat="1" ht="15.75" x14ac:dyDescent="0.25">
      <c r="B139" s="35">
        <v>51</v>
      </c>
      <c r="C139" s="36" t="s">
        <v>122</v>
      </c>
      <c r="D139" s="41">
        <v>0.42</v>
      </c>
      <c r="E139" s="50">
        <v>115871.59863945578</v>
      </c>
      <c r="F139" s="50">
        <v>48666.071428571428</v>
      </c>
      <c r="G139" s="50">
        <f t="shared" si="3"/>
        <v>56452.642857142855</v>
      </c>
      <c r="H139" s="50"/>
    </row>
    <row r="140" spans="2:8" s="49" customFormat="1" ht="15.75" x14ac:dyDescent="0.25">
      <c r="B140" s="35">
        <v>52</v>
      </c>
      <c r="C140" s="36" t="s">
        <v>123</v>
      </c>
      <c r="D140" s="41">
        <v>0.44</v>
      </c>
      <c r="E140" s="50">
        <v>133332.58928571429</v>
      </c>
      <c r="F140" s="50">
        <v>58666.339285714283</v>
      </c>
      <c r="G140" s="50">
        <f t="shared" si="3"/>
        <v>68052.953571428559</v>
      </c>
      <c r="H140" s="50"/>
    </row>
    <row r="141" spans="2:8" s="49" customFormat="1" ht="15.75" x14ac:dyDescent="0.25">
      <c r="B141" s="35">
        <v>53</v>
      </c>
      <c r="C141" s="36" t="s">
        <v>124</v>
      </c>
      <c r="D141" s="41">
        <v>3.7999999999999999E-2</v>
      </c>
      <c r="E141" s="50">
        <v>83153.195488721802</v>
      </c>
      <c r="F141" s="50">
        <v>3159.8214285714284</v>
      </c>
      <c r="G141" s="50">
        <f t="shared" si="3"/>
        <v>3665.3928571428569</v>
      </c>
      <c r="H141" s="50"/>
    </row>
    <row r="142" spans="2:8" s="49" customFormat="1" ht="15.75" x14ac:dyDescent="0.25">
      <c r="B142" s="35">
        <v>54</v>
      </c>
      <c r="C142" s="36" t="s">
        <v>125</v>
      </c>
      <c r="D142" s="41">
        <v>3.7999999999999999E-2</v>
      </c>
      <c r="E142" s="50">
        <v>119847.27443609023</v>
      </c>
      <c r="F142" s="50">
        <v>4554.1964285714284</v>
      </c>
      <c r="G142" s="50">
        <f t="shared" si="3"/>
        <v>5282.8678571428563</v>
      </c>
      <c r="H142" s="50"/>
    </row>
    <row r="143" spans="2:8" s="49" customFormat="1" ht="15.75" x14ac:dyDescent="0.25">
      <c r="B143" s="35">
        <v>55</v>
      </c>
      <c r="C143" s="36" t="s">
        <v>126</v>
      </c>
      <c r="D143" s="41">
        <v>0.71</v>
      </c>
      <c r="E143" s="50">
        <v>92117.706237424543</v>
      </c>
      <c r="F143" s="50">
        <v>65403.57142857142</v>
      </c>
      <c r="G143" s="50">
        <f t="shared" si="3"/>
        <v>75868.142857142841</v>
      </c>
      <c r="H143" s="50"/>
    </row>
    <row r="144" spans="2:8" s="49" customFormat="1" ht="15.75" x14ac:dyDescent="0.25">
      <c r="B144" s="35">
        <v>56</v>
      </c>
      <c r="C144" s="36" t="s">
        <v>127</v>
      </c>
      <c r="D144" s="41">
        <v>0.49</v>
      </c>
      <c r="E144" s="50">
        <v>88459.001457725957</v>
      </c>
      <c r="F144" s="50">
        <v>43344.910714285717</v>
      </c>
      <c r="G144" s="50">
        <f t="shared" si="3"/>
        <v>50280.096428571429</v>
      </c>
      <c r="H144" s="50"/>
    </row>
    <row r="145" spans="2:8" s="49" customFormat="1" ht="15.75" x14ac:dyDescent="0.25">
      <c r="B145" s="35">
        <v>57</v>
      </c>
      <c r="C145" s="36" t="s">
        <v>128</v>
      </c>
      <c r="D145" s="41">
        <v>0.52</v>
      </c>
      <c r="E145" s="50">
        <v>100626.20192307691</v>
      </c>
      <c r="F145" s="50">
        <v>52325.624999999993</v>
      </c>
      <c r="G145" s="50">
        <f t="shared" si="3"/>
        <v>60697.724999999984</v>
      </c>
      <c r="H145" s="50"/>
    </row>
    <row r="146" spans="2:8" s="49" customFormat="1" ht="15.75" x14ac:dyDescent="0.25">
      <c r="B146" s="35">
        <v>58</v>
      </c>
      <c r="C146" s="36" t="s">
        <v>129</v>
      </c>
      <c r="D146" s="41">
        <v>0.8</v>
      </c>
      <c r="E146" s="50">
        <v>86593.75</v>
      </c>
      <c r="F146" s="50">
        <v>69275</v>
      </c>
      <c r="G146" s="50">
        <f t="shared" si="3"/>
        <v>80359</v>
      </c>
      <c r="H146" s="50"/>
    </row>
    <row r="147" spans="2:8" s="49" customFormat="1" ht="15.75" x14ac:dyDescent="0.25">
      <c r="B147" s="35">
        <v>59</v>
      </c>
      <c r="C147" s="36" t="s">
        <v>130</v>
      </c>
      <c r="D147" s="41">
        <v>0.80500000000000005</v>
      </c>
      <c r="E147" s="50">
        <v>97507.763975155249</v>
      </c>
      <c r="F147" s="50">
        <v>78493.749999999985</v>
      </c>
      <c r="G147" s="50">
        <f t="shared" si="3"/>
        <v>91052.749999999971</v>
      </c>
      <c r="H147" s="50"/>
    </row>
    <row r="148" spans="2:8" s="49" customFormat="1" ht="15.75" x14ac:dyDescent="0.25">
      <c r="B148" s="35">
        <v>60</v>
      </c>
      <c r="C148" s="36" t="s">
        <v>131</v>
      </c>
      <c r="D148" s="41">
        <v>0.59</v>
      </c>
      <c r="E148" s="50">
        <v>106639.83050847457</v>
      </c>
      <c r="F148" s="50">
        <v>62917.499999999993</v>
      </c>
      <c r="G148" s="50">
        <f t="shared" si="3"/>
        <v>72984.299999999988</v>
      </c>
      <c r="H148" s="50"/>
    </row>
    <row r="149" spans="2:8" s="49" customFormat="1" ht="15.75" x14ac:dyDescent="0.25">
      <c r="B149" s="35">
        <v>61</v>
      </c>
      <c r="C149" s="36" t="s">
        <v>132</v>
      </c>
      <c r="D149" s="41">
        <v>0.92</v>
      </c>
      <c r="E149" s="50">
        <v>87104.959239130432</v>
      </c>
      <c r="F149" s="50">
        <v>80136.5625</v>
      </c>
      <c r="G149" s="50">
        <f t="shared" si="3"/>
        <v>92958.412499999991</v>
      </c>
      <c r="H149" s="50"/>
    </row>
    <row r="150" spans="2:8" s="49" customFormat="1" ht="15.75" x14ac:dyDescent="0.25">
      <c r="B150" s="35">
        <v>62</v>
      </c>
      <c r="C150" s="36" t="s">
        <v>133</v>
      </c>
      <c r="D150" s="41">
        <v>0.92</v>
      </c>
      <c r="E150" s="50">
        <v>91340.013586956498</v>
      </c>
      <c r="F150" s="50">
        <v>84032.812499999985</v>
      </c>
      <c r="G150" s="50">
        <f t="shared" si="3"/>
        <v>97478.062499999971</v>
      </c>
      <c r="H150" s="50"/>
    </row>
    <row r="151" spans="2:8" s="49" customFormat="1" ht="15.75" x14ac:dyDescent="0.25">
      <c r="B151" s="35">
        <v>63</v>
      </c>
      <c r="C151" s="36" t="s">
        <v>134</v>
      </c>
      <c r="D151" s="41">
        <v>0.92</v>
      </c>
      <c r="E151" s="50">
        <v>96271.059782608689</v>
      </c>
      <c r="F151" s="50">
        <v>88569.375</v>
      </c>
      <c r="G151" s="50">
        <f t="shared" si="3"/>
        <v>102740.47499999999</v>
      </c>
      <c r="H151" s="50"/>
    </row>
    <row r="152" spans="2:8" s="49" customFormat="1" ht="15.75" x14ac:dyDescent="0.25">
      <c r="B152" s="35">
        <v>64</v>
      </c>
      <c r="C152" s="36" t="s">
        <v>135</v>
      </c>
      <c r="D152" s="41">
        <v>0.92</v>
      </c>
      <c r="E152" s="50">
        <v>96271.059782608689</v>
      </c>
      <c r="F152" s="50">
        <v>88569.375</v>
      </c>
      <c r="G152" s="50">
        <f t="shared" si="3"/>
        <v>102740.47499999999</v>
      </c>
      <c r="H152" s="50"/>
    </row>
    <row r="153" spans="2:8" s="49" customFormat="1" ht="15.75" x14ac:dyDescent="0.25">
      <c r="B153" s="35">
        <v>65</v>
      </c>
      <c r="C153" s="36" t="s">
        <v>136</v>
      </c>
      <c r="D153" s="42">
        <v>1.04</v>
      </c>
      <c r="E153" s="50">
        <v>81107.486263736253</v>
      </c>
      <c r="F153" s="50">
        <v>84351.78571428571</v>
      </c>
      <c r="G153" s="50">
        <f t="shared" si="3"/>
        <v>97848.07142857142</v>
      </c>
      <c r="H153" s="50"/>
    </row>
    <row r="154" spans="2:8" s="49" customFormat="1" ht="15.75" x14ac:dyDescent="0.25">
      <c r="B154" s="35">
        <v>66</v>
      </c>
      <c r="C154" s="36" t="s">
        <v>137</v>
      </c>
      <c r="D154" s="42">
        <v>1.04</v>
      </c>
      <c r="E154" s="50">
        <v>81107.486263736253</v>
      </c>
      <c r="F154" s="50">
        <v>84351.78571428571</v>
      </c>
      <c r="G154" s="50">
        <f t="shared" si="3"/>
        <v>97848.07142857142</v>
      </c>
      <c r="H154" s="50"/>
    </row>
    <row r="155" spans="2:8" s="49" customFormat="1" ht="15.75" x14ac:dyDescent="0.25">
      <c r="B155" s="35">
        <v>67</v>
      </c>
      <c r="C155" s="36" t="s">
        <v>138</v>
      </c>
      <c r="D155" s="37">
        <v>1.04</v>
      </c>
      <c r="E155" s="50">
        <v>96214.800824175807</v>
      </c>
      <c r="F155" s="50">
        <v>100063.39285714284</v>
      </c>
      <c r="G155" s="50">
        <f t="shared" si="3"/>
        <v>116073.53571428568</v>
      </c>
      <c r="H155" s="50"/>
    </row>
    <row r="156" spans="2:8" s="49" customFormat="1" ht="15.75" x14ac:dyDescent="0.25">
      <c r="B156" s="35">
        <v>68</v>
      </c>
      <c r="C156" s="36" t="s">
        <v>139</v>
      </c>
      <c r="D156" s="41">
        <v>1.04</v>
      </c>
      <c r="E156" s="50">
        <v>118539.66346153844</v>
      </c>
      <c r="F156" s="50">
        <v>123281.24999999999</v>
      </c>
      <c r="G156" s="50">
        <f t="shared" si="3"/>
        <v>143006.24999999997</v>
      </c>
      <c r="H156" s="50"/>
    </row>
    <row r="157" spans="2:8" s="49" customFormat="1" ht="15.75" x14ac:dyDescent="0.25">
      <c r="B157" s="35">
        <v>69</v>
      </c>
      <c r="C157" s="36" t="s">
        <v>140</v>
      </c>
      <c r="D157" s="41">
        <v>1.26</v>
      </c>
      <c r="E157" s="50">
        <v>88528.202947845799</v>
      </c>
      <c r="F157" s="50">
        <v>111545.53571428571</v>
      </c>
      <c r="G157" s="50">
        <f t="shared" si="3"/>
        <v>129392.82142857142</v>
      </c>
      <c r="H157" s="50"/>
    </row>
    <row r="158" spans="2:8" s="49" customFormat="1" ht="15.75" x14ac:dyDescent="0.25">
      <c r="B158" s="35">
        <v>70</v>
      </c>
      <c r="C158" s="36" t="s">
        <v>141</v>
      </c>
      <c r="D158" s="41">
        <v>1.26</v>
      </c>
      <c r="E158" s="50">
        <v>88698.270975056686</v>
      </c>
      <c r="F158" s="50">
        <v>111759.82142857142</v>
      </c>
      <c r="G158" s="50">
        <f t="shared" si="3"/>
        <v>129641.39285714284</v>
      </c>
      <c r="H158" s="50"/>
    </row>
    <row r="159" spans="2:8" s="49" customFormat="1" ht="15.75" x14ac:dyDescent="0.25">
      <c r="B159" s="35">
        <v>71</v>
      </c>
      <c r="C159" s="36" t="s">
        <v>142</v>
      </c>
      <c r="D159" s="42">
        <v>0.75</v>
      </c>
      <c r="E159" s="50">
        <v>104097.61904761904</v>
      </c>
      <c r="F159" s="50">
        <v>78073.214285714275</v>
      </c>
      <c r="G159" s="50">
        <f t="shared" si="3"/>
        <v>90564.928571428551</v>
      </c>
      <c r="H159" s="50"/>
    </row>
    <row r="160" spans="2:8" s="49" customFormat="1" ht="15.75" x14ac:dyDescent="0.25">
      <c r="B160" s="35">
        <v>72</v>
      </c>
      <c r="C160" s="36" t="s">
        <v>143</v>
      </c>
      <c r="D160" s="42">
        <v>0.75</v>
      </c>
      <c r="E160" s="50">
        <v>140484.52380952379</v>
      </c>
      <c r="F160" s="50">
        <v>105363.39285714284</v>
      </c>
      <c r="G160" s="50">
        <f t="shared" si="3"/>
        <v>122221.53571428568</v>
      </c>
      <c r="H160" s="50"/>
    </row>
    <row r="161" spans="2:8" s="49" customFormat="1" ht="15.75" x14ac:dyDescent="0.25">
      <c r="B161" s="35">
        <v>73</v>
      </c>
      <c r="C161" s="36" t="s">
        <v>144</v>
      </c>
      <c r="D161" s="42">
        <v>1.51</v>
      </c>
      <c r="E161" s="50">
        <v>92524.834437086087</v>
      </c>
      <c r="F161" s="50">
        <v>139712.5</v>
      </c>
      <c r="G161" s="50">
        <f t="shared" si="3"/>
        <v>162066.5</v>
      </c>
      <c r="H161" s="50"/>
    </row>
    <row r="162" spans="2:8" s="49" customFormat="1" ht="15.75" x14ac:dyDescent="0.25">
      <c r="B162" s="35">
        <v>74</v>
      </c>
      <c r="C162" s="36" t="s">
        <v>145</v>
      </c>
      <c r="D162" s="41">
        <v>1.51</v>
      </c>
      <c r="E162" s="50">
        <v>101177.86187322611</v>
      </c>
      <c r="F162" s="50">
        <v>152778.57142857142</v>
      </c>
      <c r="G162" s="50">
        <f t="shared" si="3"/>
        <v>177223.14285714284</v>
      </c>
      <c r="H162" s="50"/>
    </row>
    <row r="163" spans="2:8" s="49" customFormat="1" ht="15.75" x14ac:dyDescent="0.25">
      <c r="B163" s="35">
        <v>75</v>
      </c>
      <c r="C163" s="36" t="s">
        <v>146</v>
      </c>
      <c r="D163" s="41">
        <v>0.92</v>
      </c>
      <c r="E163" s="50">
        <v>184332.29813664593</v>
      </c>
      <c r="F163" s="50">
        <v>169585.71428571426</v>
      </c>
      <c r="G163" s="50">
        <f t="shared" si="3"/>
        <v>196719.42857142852</v>
      </c>
      <c r="H163" s="50"/>
    </row>
    <row r="164" spans="2:8" s="49" customFormat="1" ht="15.75" x14ac:dyDescent="0.25">
      <c r="B164" s="35">
        <v>76</v>
      </c>
      <c r="C164" s="36" t="s">
        <v>147</v>
      </c>
      <c r="D164" s="41">
        <v>0.7</v>
      </c>
      <c r="E164" s="50">
        <v>122945.62500000001</v>
      </c>
      <c r="F164" s="50">
        <v>86061.9375</v>
      </c>
      <c r="G164" s="50">
        <f t="shared" si="3"/>
        <v>99831.847499999989</v>
      </c>
      <c r="H164" s="50"/>
    </row>
    <row r="165" spans="2:8" s="49" customFormat="1" ht="15.75" x14ac:dyDescent="0.25">
      <c r="B165" s="35">
        <v>77</v>
      </c>
      <c r="C165" s="36" t="s">
        <v>148</v>
      </c>
      <c r="D165" s="41">
        <v>1.48</v>
      </c>
      <c r="E165" s="50">
        <v>175175.92905405408</v>
      </c>
      <c r="F165" s="50">
        <v>259260.37500000003</v>
      </c>
      <c r="G165" s="50">
        <f t="shared" si="3"/>
        <v>300742.03500000003</v>
      </c>
      <c r="H165" s="50"/>
    </row>
    <row r="166" spans="2:8" s="49" customFormat="1" ht="15.75" x14ac:dyDescent="0.25">
      <c r="B166" s="35">
        <v>78</v>
      </c>
      <c r="C166" s="36" t="s">
        <v>149</v>
      </c>
      <c r="D166" s="41">
        <v>1.6</v>
      </c>
      <c r="E166" s="50">
        <v>174601.58203124994</v>
      </c>
      <c r="F166" s="50">
        <v>279362.53124999994</v>
      </c>
      <c r="G166" s="50">
        <f t="shared" si="3"/>
        <v>324060.53624999989</v>
      </c>
      <c r="H166" s="50"/>
    </row>
    <row r="167" spans="2:8" s="49" customFormat="1" ht="15.75" x14ac:dyDescent="0.25">
      <c r="B167" s="35">
        <v>79</v>
      </c>
      <c r="C167" s="36" t="s">
        <v>150</v>
      </c>
      <c r="D167" s="41">
        <v>1.6</v>
      </c>
      <c r="E167" s="50">
        <v>175181.66015625003</v>
      </c>
      <c r="F167" s="50">
        <v>280290.65625000006</v>
      </c>
      <c r="G167" s="50">
        <f t="shared" si="3"/>
        <v>325137.16125000006</v>
      </c>
      <c r="H167" s="50"/>
    </row>
    <row r="168" spans="2:8" s="49" customFormat="1" ht="15.75" x14ac:dyDescent="0.25">
      <c r="B168" s="43">
        <v>80</v>
      </c>
      <c r="C168" s="36" t="s">
        <v>508</v>
      </c>
      <c r="D168" s="42">
        <v>1.68</v>
      </c>
      <c r="E168" s="50">
        <v>92704.166666666672</v>
      </c>
      <c r="F168" s="50">
        <v>155743</v>
      </c>
      <c r="G168" s="50">
        <f t="shared" si="3"/>
        <v>180661.87999999998</v>
      </c>
      <c r="H168" s="50"/>
    </row>
    <row r="169" spans="2:8" s="49" customFormat="1" ht="15.75" x14ac:dyDescent="0.25">
      <c r="B169" s="43">
        <v>81</v>
      </c>
      <c r="C169" s="36" t="s">
        <v>509</v>
      </c>
      <c r="D169" s="42">
        <v>1.68</v>
      </c>
      <c r="E169" s="50">
        <v>131486.90476190476</v>
      </c>
      <c r="F169" s="50">
        <v>220898</v>
      </c>
      <c r="G169" s="50">
        <f t="shared" si="3"/>
        <v>256241.68</v>
      </c>
      <c r="H169" s="50"/>
    </row>
    <row r="170" spans="2:8" s="49" customFormat="1" ht="15.75" x14ac:dyDescent="0.25">
      <c r="B170" s="43">
        <v>82</v>
      </c>
      <c r="C170" s="44" t="s">
        <v>510</v>
      </c>
      <c r="D170" s="42">
        <v>0.84</v>
      </c>
      <c r="E170" s="50">
        <v>106697.61904761905</v>
      </c>
      <c r="F170" s="50">
        <v>89626</v>
      </c>
      <c r="G170" s="50">
        <f t="shared" si="3"/>
        <v>103966.15999999999</v>
      </c>
      <c r="H170" s="50"/>
    </row>
    <row r="171" spans="2:8" s="49" customFormat="1" ht="15.75" x14ac:dyDescent="0.25">
      <c r="B171" s="43">
        <v>83</v>
      </c>
      <c r="C171" s="44" t="s">
        <v>511</v>
      </c>
      <c r="D171" s="42">
        <v>0.84</v>
      </c>
      <c r="E171" s="50">
        <v>145072.61904761905</v>
      </c>
      <c r="F171" s="50">
        <v>121861</v>
      </c>
      <c r="G171" s="50">
        <f t="shared" si="3"/>
        <v>141358.75999999998</v>
      </c>
      <c r="H171" s="50"/>
    </row>
    <row r="172" spans="2:8" s="49" customFormat="1" ht="15.75" x14ac:dyDescent="0.25">
      <c r="B172" s="43">
        <v>84</v>
      </c>
      <c r="C172" s="36" t="s">
        <v>151</v>
      </c>
      <c r="D172" s="41">
        <v>1.32</v>
      </c>
      <c r="E172" s="50">
        <v>114335.34226190476</v>
      </c>
      <c r="F172" s="50">
        <v>150922.65178571429</v>
      </c>
      <c r="G172" s="50">
        <f t="shared" si="3"/>
        <v>175070.27607142855</v>
      </c>
      <c r="H172" s="50"/>
    </row>
    <row r="173" spans="2:8" s="49" customFormat="1" ht="15.75" x14ac:dyDescent="0.25">
      <c r="B173" s="43">
        <v>85</v>
      </c>
      <c r="C173" s="36" t="s">
        <v>152</v>
      </c>
      <c r="D173" s="41">
        <v>1.76</v>
      </c>
      <c r="E173" s="50">
        <v>167827.56696428571</v>
      </c>
      <c r="F173" s="50">
        <v>295376.51785714284</v>
      </c>
      <c r="G173" s="50">
        <f t="shared" si="3"/>
        <v>342636.76071428566</v>
      </c>
      <c r="H173" s="50"/>
    </row>
    <row r="174" spans="2:8" s="49" customFormat="1" ht="15.75" x14ac:dyDescent="0.25">
      <c r="B174" s="43">
        <v>86</v>
      </c>
      <c r="C174" s="36" t="s">
        <v>118</v>
      </c>
      <c r="D174" s="41">
        <v>3.1</v>
      </c>
      <c r="E174" s="50">
        <v>136995.39170506911</v>
      </c>
      <c r="F174" s="50">
        <v>424685.71428571426</v>
      </c>
      <c r="G174" s="50">
        <f t="shared" si="3"/>
        <v>492635.42857142852</v>
      </c>
      <c r="H174" s="50"/>
    </row>
    <row r="175" spans="2:8" s="49" customFormat="1" ht="15.75" x14ac:dyDescent="0.25">
      <c r="B175" s="43">
        <v>87</v>
      </c>
      <c r="C175" s="36" t="s">
        <v>153</v>
      </c>
      <c r="D175" s="41">
        <v>0.94</v>
      </c>
      <c r="E175" s="50">
        <v>140751.51975683891</v>
      </c>
      <c r="F175" s="50">
        <v>132306.42857142858</v>
      </c>
      <c r="G175" s="50">
        <f t="shared" si="3"/>
        <v>153475.45714285714</v>
      </c>
      <c r="H175" s="50"/>
    </row>
    <row r="176" spans="2:8" s="49" customFormat="1" ht="15.75" x14ac:dyDescent="0.25">
      <c r="B176" s="43">
        <v>88</v>
      </c>
      <c r="C176" s="36" t="s">
        <v>154</v>
      </c>
      <c r="D176" s="41">
        <v>4.0999999999999996</v>
      </c>
      <c r="E176" s="50">
        <v>132590.00435540071</v>
      </c>
      <c r="F176" s="50">
        <v>543619.01785714284</v>
      </c>
      <c r="G176" s="50">
        <f t="shared" si="3"/>
        <v>630598.0607142857</v>
      </c>
      <c r="H176" s="50"/>
    </row>
    <row r="177" spans="2:8" s="49" customFormat="1" ht="15.75" x14ac:dyDescent="0.25">
      <c r="B177" s="43">
        <v>89</v>
      </c>
      <c r="C177" s="36" t="s">
        <v>155</v>
      </c>
      <c r="D177" s="41">
        <v>1.2</v>
      </c>
      <c r="E177" s="50">
        <v>137786.45833333334</v>
      </c>
      <c r="F177" s="50">
        <v>165343.75</v>
      </c>
      <c r="G177" s="50">
        <f t="shared" si="3"/>
        <v>191798.75</v>
      </c>
      <c r="H177" s="50"/>
    </row>
    <row r="178" spans="2:8" s="49" customFormat="1" ht="15.75" x14ac:dyDescent="0.25">
      <c r="B178" s="43">
        <v>90</v>
      </c>
      <c r="C178" s="36" t="s">
        <v>156</v>
      </c>
      <c r="D178" s="41">
        <v>0.88</v>
      </c>
      <c r="E178" s="50">
        <v>115401.78571428572</v>
      </c>
      <c r="F178" s="50">
        <v>101553.57142857143</v>
      </c>
      <c r="G178" s="50">
        <f t="shared" si="3"/>
        <v>117802.14285714286</v>
      </c>
      <c r="H178" s="50"/>
    </row>
    <row r="179" spans="2:8" s="49" customFormat="1" ht="15.75" x14ac:dyDescent="0.25">
      <c r="B179" s="43">
        <v>91</v>
      </c>
      <c r="C179" s="36" t="s">
        <v>157</v>
      </c>
      <c r="D179" s="41">
        <v>0.88</v>
      </c>
      <c r="E179" s="50">
        <v>117285.9172077922</v>
      </c>
      <c r="F179" s="50">
        <v>103211.60714285713</v>
      </c>
      <c r="G179" s="50">
        <f t="shared" si="3"/>
        <v>119725.46428571426</v>
      </c>
      <c r="H179" s="50"/>
    </row>
    <row r="180" spans="2:8" s="49" customFormat="1" ht="15.75" x14ac:dyDescent="0.25">
      <c r="B180" s="43">
        <v>92</v>
      </c>
      <c r="C180" s="36" t="s">
        <v>158</v>
      </c>
      <c r="D180" s="41">
        <v>1.63</v>
      </c>
      <c r="E180" s="50">
        <v>114243.53637160386</v>
      </c>
      <c r="F180" s="50">
        <v>186216.96428571426</v>
      </c>
      <c r="G180" s="50">
        <f t="shared" si="3"/>
        <v>216011.67857142852</v>
      </c>
      <c r="H180" s="50"/>
    </row>
    <row r="181" spans="2:8" s="49" customFormat="1" ht="15.75" x14ac:dyDescent="0.25">
      <c r="B181" s="43"/>
      <c r="C181" s="36"/>
      <c r="D181" s="40"/>
      <c r="E181" s="50"/>
      <c r="F181" s="50"/>
      <c r="G181" s="50"/>
      <c r="H181" s="50"/>
    </row>
    <row r="182" spans="2:8" s="49" customFormat="1" ht="15.75" x14ac:dyDescent="0.25">
      <c r="B182" s="45"/>
      <c r="C182" s="39" t="s">
        <v>159</v>
      </c>
      <c r="D182" s="37"/>
      <c r="E182" s="50"/>
      <c r="F182" s="50"/>
      <c r="G182" s="50"/>
      <c r="H182" s="50"/>
    </row>
    <row r="183" spans="2:8" s="49" customFormat="1" ht="15.75" x14ac:dyDescent="0.25">
      <c r="B183" s="45">
        <v>93</v>
      </c>
      <c r="C183" s="36" t="s">
        <v>160</v>
      </c>
      <c r="D183" s="37">
        <v>0.11</v>
      </c>
      <c r="E183" s="50">
        <v>89245.454545454544</v>
      </c>
      <c r="F183" s="50">
        <v>9817</v>
      </c>
      <c r="G183" s="50">
        <f t="shared" ref="G183" si="4">F183*1.16</f>
        <v>11387.72</v>
      </c>
      <c r="H183" s="50"/>
    </row>
    <row r="184" spans="2:8" s="49" customFormat="1" ht="15.75" x14ac:dyDescent="0.25">
      <c r="B184" s="43"/>
      <c r="C184" s="36"/>
      <c r="D184" s="40"/>
      <c r="E184" s="50"/>
      <c r="F184" s="50"/>
      <c r="G184" s="50"/>
      <c r="H184" s="50"/>
    </row>
    <row r="185" spans="2:8" s="49" customFormat="1" ht="15.75" x14ac:dyDescent="0.25">
      <c r="B185" s="45"/>
      <c r="C185" s="39" t="s">
        <v>161</v>
      </c>
      <c r="D185" s="46"/>
      <c r="E185" s="50"/>
      <c r="F185" s="50"/>
      <c r="G185" s="50"/>
      <c r="H185" s="50"/>
    </row>
    <row r="186" spans="2:8" s="49" customFormat="1" ht="15.75" x14ac:dyDescent="0.25">
      <c r="B186" s="45">
        <v>94</v>
      </c>
      <c r="C186" s="36" t="s">
        <v>162</v>
      </c>
      <c r="D186" s="37">
        <v>0.5</v>
      </c>
      <c r="E186" s="50">
        <v>163004</v>
      </c>
      <c r="F186" s="50">
        <v>81502</v>
      </c>
      <c r="G186" s="50">
        <f t="shared" ref="G186" si="5">F186*1.16</f>
        <v>94542.319999999992</v>
      </c>
      <c r="H186" s="50"/>
    </row>
    <row r="187" spans="2:8" s="49" customFormat="1" ht="15.75" x14ac:dyDescent="0.25">
      <c r="B187" s="45"/>
      <c r="C187" s="36"/>
      <c r="D187" s="37"/>
      <c r="E187" s="50"/>
      <c r="F187" s="50"/>
      <c r="G187" s="50"/>
      <c r="H187" s="50"/>
    </row>
    <row r="188" spans="2:8" s="49" customFormat="1" ht="15.75" x14ac:dyDescent="0.25">
      <c r="B188" s="45"/>
      <c r="C188" s="36"/>
      <c r="D188" s="37"/>
      <c r="E188" s="50"/>
      <c r="F188" s="50"/>
      <c r="G188" s="50"/>
      <c r="H188" s="50"/>
    </row>
    <row r="189" spans="2:8" s="49" customFormat="1" ht="15.75" x14ac:dyDescent="0.25">
      <c r="B189" s="45"/>
      <c r="C189" s="36"/>
      <c r="D189" s="37"/>
      <c r="E189" s="50"/>
      <c r="F189" s="50"/>
      <c r="G189" s="50"/>
      <c r="H189" s="50"/>
    </row>
    <row r="190" spans="2:8" s="49" customFormat="1" ht="15.75" x14ac:dyDescent="0.25">
      <c r="B190" s="43"/>
      <c r="C190" s="36"/>
      <c r="D190" s="40"/>
      <c r="E190" s="50"/>
      <c r="F190" s="50"/>
      <c r="G190" s="50"/>
      <c r="H190" s="50"/>
    </row>
    <row r="191" spans="2:8" s="49" customFormat="1" ht="15.75" x14ac:dyDescent="0.25">
      <c r="B191" s="45"/>
      <c r="C191" s="39" t="s">
        <v>163</v>
      </c>
      <c r="D191" s="46"/>
      <c r="E191" s="50"/>
      <c r="F191" s="50"/>
      <c r="G191" s="50"/>
      <c r="H191" s="50"/>
    </row>
    <row r="192" spans="2:8" s="49" customFormat="1" ht="15.75" x14ac:dyDescent="0.25">
      <c r="B192" s="45">
        <v>95</v>
      </c>
      <c r="C192" s="36" t="s">
        <v>164</v>
      </c>
      <c r="D192" s="38">
        <v>0.42</v>
      </c>
      <c r="E192" s="50">
        <v>123735.26785714288</v>
      </c>
      <c r="F192" s="50">
        <v>51968.812500000007</v>
      </c>
      <c r="G192" s="50">
        <f t="shared" ref="G192:G201" si="6">F192*1.16</f>
        <v>60283.822500000002</v>
      </c>
      <c r="H192" s="50"/>
    </row>
    <row r="193" spans="2:8" s="49" customFormat="1" ht="15.75" x14ac:dyDescent="0.25">
      <c r="B193" s="45">
        <v>96</v>
      </c>
      <c r="C193" s="36" t="s">
        <v>165</v>
      </c>
      <c r="D193" s="38">
        <v>0.45</v>
      </c>
      <c r="E193" s="50">
        <v>115607.70833333334</v>
      </c>
      <c r="F193" s="50">
        <v>52023.468750000007</v>
      </c>
      <c r="G193" s="50">
        <f t="shared" si="6"/>
        <v>60347.223750000005</v>
      </c>
      <c r="H193" s="50"/>
    </row>
    <row r="194" spans="2:8" s="49" customFormat="1" ht="15.75" x14ac:dyDescent="0.25">
      <c r="B194" s="45">
        <v>97</v>
      </c>
      <c r="C194" s="36" t="s">
        <v>166</v>
      </c>
      <c r="D194" s="38">
        <v>0.42</v>
      </c>
      <c r="E194" s="50">
        <v>149383.92857142858</v>
      </c>
      <c r="F194" s="50">
        <v>62741.25</v>
      </c>
      <c r="G194" s="50">
        <f t="shared" si="6"/>
        <v>72779.849999999991</v>
      </c>
      <c r="H194" s="50"/>
    </row>
    <row r="195" spans="2:8" s="49" customFormat="1" ht="15.75" x14ac:dyDescent="0.25">
      <c r="B195" s="45">
        <v>98</v>
      </c>
      <c r="C195" s="36" t="s">
        <v>167</v>
      </c>
      <c r="D195" s="42">
        <v>0.34</v>
      </c>
      <c r="E195" s="50">
        <v>174102.73109243697</v>
      </c>
      <c r="F195" s="50">
        <v>59194.928571428572</v>
      </c>
      <c r="G195" s="50">
        <f t="shared" si="6"/>
        <v>68666.11714285714</v>
      </c>
      <c r="H195" s="50"/>
    </row>
    <row r="196" spans="2:8" s="49" customFormat="1" ht="15.75" x14ac:dyDescent="0.25">
      <c r="B196" s="45">
        <v>99</v>
      </c>
      <c r="C196" s="36" t="s">
        <v>168</v>
      </c>
      <c r="D196" s="42">
        <v>0.76</v>
      </c>
      <c r="E196" s="50">
        <v>174086.75986842101</v>
      </c>
      <c r="F196" s="50">
        <v>132305.93749999997</v>
      </c>
      <c r="G196" s="50">
        <f t="shared" si="6"/>
        <v>153474.88749999995</v>
      </c>
      <c r="H196" s="50"/>
    </row>
    <row r="197" spans="2:8" s="49" customFormat="1" ht="15.75" x14ac:dyDescent="0.25">
      <c r="B197" s="45">
        <v>100</v>
      </c>
      <c r="C197" s="36" t="s">
        <v>169</v>
      </c>
      <c r="D197" s="38">
        <v>0.94</v>
      </c>
      <c r="E197" s="50">
        <v>145902.12765957447</v>
      </c>
      <c r="F197" s="50">
        <v>137148</v>
      </c>
      <c r="G197" s="50">
        <f t="shared" si="6"/>
        <v>159091.68</v>
      </c>
      <c r="H197" s="50"/>
    </row>
    <row r="198" spans="2:8" s="49" customFormat="1" ht="15.75" x14ac:dyDescent="0.25">
      <c r="B198" s="45">
        <v>101</v>
      </c>
      <c r="C198" s="36" t="s">
        <v>170</v>
      </c>
      <c r="D198" s="38">
        <v>0.94</v>
      </c>
      <c r="E198" s="50">
        <v>184056.18351063831</v>
      </c>
      <c r="F198" s="50">
        <v>173012.8125</v>
      </c>
      <c r="G198" s="50">
        <f t="shared" si="6"/>
        <v>200694.86249999999</v>
      </c>
      <c r="H198" s="50"/>
    </row>
    <row r="199" spans="2:8" s="49" customFormat="1" ht="15.75" x14ac:dyDescent="0.25">
      <c r="B199" s="45">
        <v>102</v>
      </c>
      <c r="C199" s="36" t="s">
        <v>171</v>
      </c>
      <c r="D199" s="38">
        <v>1.02</v>
      </c>
      <c r="E199" s="50">
        <v>155588.32720588235</v>
      </c>
      <c r="F199" s="50">
        <v>158700.09375</v>
      </c>
      <c r="G199" s="50">
        <f t="shared" si="6"/>
        <v>184092.10874999998</v>
      </c>
      <c r="H199" s="50"/>
    </row>
    <row r="200" spans="2:8" s="49" customFormat="1" ht="15.75" x14ac:dyDescent="0.25">
      <c r="B200" s="45">
        <v>103</v>
      </c>
      <c r="C200" s="36" t="s">
        <v>172</v>
      </c>
      <c r="D200" s="38">
        <v>1.02</v>
      </c>
      <c r="E200" s="50">
        <v>167998.71323529413</v>
      </c>
      <c r="F200" s="50">
        <v>171358.6875</v>
      </c>
      <c r="G200" s="50">
        <f t="shared" si="6"/>
        <v>198776.07749999998</v>
      </c>
      <c r="H200" s="50"/>
    </row>
    <row r="201" spans="2:8" s="49" customFormat="1" ht="15.75" x14ac:dyDescent="0.25">
      <c r="B201" s="45">
        <v>104</v>
      </c>
      <c r="C201" s="36" t="s">
        <v>173</v>
      </c>
      <c r="D201" s="38">
        <v>1.02</v>
      </c>
      <c r="E201" s="50">
        <v>199425.55147058825</v>
      </c>
      <c r="F201" s="50">
        <v>203414.06250000003</v>
      </c>
      <c r="G201" s="50">
        <f t="shared" si="6"/>
        <v>235960.31250000003</v>
      </c>
      <c r="H201" s="50"/>
    </row>
    <row r="202" spans="2:8" s="49" customFormat="1" ht="15.75" x14ac:dyDescent="0.25">
      <c r="B202" s="43"/>
      <c r="C202" s="36"/>
      <c r="D202" s="40"/>
      <c r="E202" s="50"/>
      <c r="F202" s="50"/>
      <c r="G202" s="50"/>
      <c r="H202" s="50"/>
    </row>
    <row r="203" spans="2:8" s="49" customFormat="1" ht="15.75" x14ac:dyDescent="0.25">
      <c r="B203" s="43"/>
      <c r="C203" s="39" t="s">
        <v>174</v>
      </c>
      <c r="D203" s="40"/>
      <c r="E203" s="50"/>
      <c r="F203" s="50"/>
      <c r="G203" s="50"/>
      <c r="H203" s="50"/>
    </row>
    <row r="204" spans="2:8" s="49" customFormat="1" ht="15.75" x14ac:dyDescent="0.25">
      <c r="B204" s="45">
        <v>105</v>
      </c>
      <c r="C204" s="36" t="s">
        <v>175</v>
      </c>
      <c r="D204" s="38">
        <v>0.89</v>
      </c>
      <c r="E204" s="50">
        <v>129039.32584269662</v>
      </c>
      <c r="F204" s="50">
        <v>114845</v>
      </c>
      <c r="G204" s="50">
        <f t="shared" ref="G204:G215" si="7">F204*1.16</f>
        <v>133220.19999999998</v>
      </c>
      <c r="H204" s="50"/>
    </row>
    <row r="205" spans="2:8" s="49" customFormat="1" ht="15.75" x14ac:dyDescent="0.25">
      <c r="B205" s="45">
        <v>106</v>
      </c>
      <c r="C205" s="36" t="s">
        <v>176</v>
      </c>
      <c r="D205" s="38">
        <v>0.75</v>
      </c>
      <c r="E205" s="50">
        <v>108473.80952380951</v>
      </c>
      <c r="F205" s="50">
        <v>81355.35714285713</v>
      </c>
      <c r="G205" s="50">
        <f t="shared" si="7"/>
        <v>94372.214285714261</v>
      </c>
      <c r="H205" s="50"/>
    </row>
    <row r="206" spans="2:8" s="49" customFormat="1" ht="15.75" x14ac:dyDescent="0.25">
      <c r="B206" s="45">
        <v>107</v>
      </c>
      <c r="C206" s="36" t="s">
        <v>177</v>
      </c>
      <c r="D206" s="38">
        <v>0.71</v>
      </c>
      <c r="E206" s="50">
        <v>108479.6277665996</v>
      </c>
      <c r="F206" s="50">
        <v>77020.53571428571</v>
      </c>
      <c r="G206" s="50">
        <f t="shared" si="7"/>
        <v>89343.82142857142</v>
      </c>
      <c r="H206" s="50"/>
    </row>
    <row r="207" spans="2:8" s="49" customFormat="1" ht="15.75" x14ac:dyDescent="0.25">
      <c r="B207" s="45">
        <v>108</v>
      </c>
      <c r="C207" s="36" t="s">
        <v>178</v>
      </c>
      <c r="D207" s="38">
        <v>0.66</v>
      </c>
      <c r="E207" s="50">
        <v>108474.02597402595</v>
      </c>
      <c r="F207" s="50">
        <v>71592.85714285713</v>
      </c>
      <c r="G207" s="50">
        <f t="shared" si="7"/>
        <v>83047.714285714261</v>
      </c>
      <c r="H207" s="50"/>
    </row>
    <row r="208" spans="2:8" s="49" customFormat="1" ht="15.75" x14ac:dyDescent="0.25">
      <c r="B208" s="45">
        <v>109</v>
      </c>
      <c r="C208" s="36" t="s">
        <v>179</v>
      </c>
      <c r="D208" s="38">
        <v>0.64</v>
      </c>
      <c r="E208" s="50">
        <v>108477.95758928571</v>
      </c>
      <c r="F208" s="50">
        <v>69425.892857142855</v>
      </c>
      <c r="G208" s="50">
        <f t="shared" si="7"/>
        <v>80534.03571428571</v>
      </c>
      <c r="H208" s="50"/>
    </row>
    <row r="209" spans="2:8" s="49" customFormat="1" ht="15.75" x14ac:dyDescent="0.25">
      <c r="B209" s="45">
        <v>110</v>
      </c>
      <c r="C209" s="36" t="s">
        <v>180</v>
      </c>
      <c r="D209" s="38">
        <v>0.89</v>
      </c>
      <c r="E209" s="50">
        <v>108475.12038523273</v>
      </c>
      <c r="F209" s="50">
        <v>96542.85714285713</v>
      </c>
      <c r="G209" s="50">
        <f t="shared" si="7"/>
        <v>111989.71428571426</v>
      </c>
      <c r="H209" s="50"/>
    </row>
    <row r="210" spans="2:8" s="49" customFormat="1" ht="15.75" x14ac:dyDescent="0.25">
      <c r="B210" s="45">
        <v>111</v>
      </c>
      <c r="C210" s="36" t="s">
        <v>181</v>
      </c>
      <c r="D210" s="38">
        <v>0.75</v>
      </c>
      <c r="E210" s="50">
        <v>108473.80952380951</v>
      </c>
      <c r="F210" s="50">
        <v>81355.35714285713</v>
      </c>
      <c r="G210" s="50">
        <f t="shared" si="7"/>
        <v>94372.214285714261</v>
      </c>
      <c r="H210" s="50"/>
    </row>
    <row r="211" spans="2:8" s="49" customFormat="1" ht="15.75" x14ac:dyDescent="0.25">
      <c r="B211" s="45">
        <v>112</v>
      </c>
      <c r="C211" s="36" t="s">
        <v>182</v>
      </c>
      <c r="D211" s="38">
        <v>0.89</v>
      </c>
      <c r="E211" s="50">
        <v>131254.89566613163</v>
      </c>
      <c r="F211" s="50">
        <v>116816.85714285714</v>
      </c>
      <c r="G211" s="50">
        <f t="shared" si="7"/>
        <v>135507.55428571429</v>
      </c>
      <c r="H211" s="50"/>
    </row>
    <row r="212" spans="2:8" s="49" customFormat="1" ht="15.75" x14ac:dyDescent="0.25">
      <c r="B212" s="45">
        <v>113</v>
      </c>
      <c r="C212" s="36" t="s">
        <v>183</v>
      </c>
      <c r="D212" s="38">
        <v>0.75</v>
      </c>
      <c r="E212" s="50">
        <v>119321.19047619047</v>
      </c>
      <c r="F212" s="50">
        <v>89490.892857142855</v>
      </c>
      <c r="G212" s="50">
        <f t="shared" si="7"/>
        <v>103809.4357142857</v>
      </c>
      <c r="H212" s="50"/>
    </row>
    <row r="213" spans="2:8" s="49" customFormat="1" ht="15.75" x14ac:dyDescent="0.25">
      <c r="B213" s="45">
        <v>114</v>
      </c>
      <c r="C213" s="36" t="s">
        <v>184</v>
      </c>
      <c r="D213" s="38">
        <v>0.71</v>
      </c>
      <c r="E213" s="50">
        <v>119327.59054325958</v>
      </c>
      <c r="F213" s="50">
        <v>84722.58928571429</v>
      </c>
      <c r="G213" s="50">
        <f t="shared" si="7"/>
        <v>98278.203571428574</v>
      </c>
      <c r="H213" s="50"/>
    </row>
    <row r="214" spans="2:8" s="49" customFormat="1" ht="15.75" x14ac:dyDescent="0.25">
      <c r="B214" s="45">
        <v>115</v>
      </c>
      <c r="C214" s="36" t="s">
        <v>185</v>
      </c>
      <c r="D214" s="38">
        <v>0.66</v>
      </c>
      <c r="E214" s="50">
        <v>108474.02597402595</v>
      </c>
      <c r="F214" s="50">
        <v>71592.85714285713</v>
      </c>
      <c r="G214" s="50">
        <f t="shared" si="7"/>
        <v>83047.714285714261</v>
      </c>
      <c r="H214" s="50"/>
    </row>
    <row r="215" spans="2:8" s="49" customFormat="1" ht="15.75" x14ac:dyDescent="0.25">
      <c r="B215" s="45">
        <v>116</v>
      </c>
      <c r="C215" s="36" t="s">
        <v>186</v>
      </c>
      <c r="D215" s="38">
        <v>0.64</v>
      </c>
      <c r="E215" s="50">
        <v>108477.95758928571</v>
      </c>
      <c r="F215" s="50">
        <v>69425.892857142855</v>
      </c>
      <c r="G215" s="50">
        <f t="shared" si="7"/>
        <v>80534.03571428571</v>
      </c>
      <c r="H215" s="50"/>
    </row>
    <row r="216" spans="2:8" s="49" customFormat="1" ht="15.75" x14ac:dyDescent="0.25">
      <c r="B216" s="43"/>
      <c r="C216" s="36"/>
      <c r="D216" s="40"/>
      <c r="E216" s="50"/>
      <c r="F216" s="50"/>
      <c r="G216" s="50"/>
      <c r="H216" s="50"/>
    </row>
    <row r="217" spans="2:8" s="49" customFormat="1" ht="15.75" x14ac:dyDescent="0.25">
      <c r="B217" s="45"/>
      <c r="C217" s="39" t="s">
        <v>187</v>
      </c>
      <c r="D217" s="40"/>
      <c r="E217" s="50"/>
      <c r="F217" s="50"/>
      <c r="G217" s="50"/>
      <c r="H217" s="50"/>
    </row>
    <row r="218" spans="2:8" s="49" customFormat="1" ht="15.75" x14ac:dyDescent="0.25">
      <c r="B218" s="45">
        <v>117</v>
      </c>
      <c r="C218" s="36" t="s">
        <v>188</v>
      </c>
      <c r="D218" s="38">
        <v>0.24</v>
      </c>
      <c r="E218" s="50">
        <v>76644.53125</v>
      </c>
      <c r="F218" s="50">
        <v>18394.6875</v>
      </c>
      <c r="G218" s="50">
        <f t="shared" ref="G218:G229" si="8">F218*1.16</f>
        <v>21337.837499999998</v>
      </c>
      <c r="H218" s="50"/>
    </row>
    <row r="219" spans="2:8" s="49" customFormat="1" ht="15.75" x14ac:dyDescent="0.25">
      <c r="B219" s="45">
        <v>118</v>
      </c>
      <c r="C219" s="36" t="s">
        <v>189</v>
      </c>
      <c r="D219" s="38">
        <v>0.18</v>
      </c>
      <c r="E219" s="50">
        <v>177825.59523809521</v>
      </c>
      <c r="F219" s="50">
        <v>32008.607142857134</v>
      </c>
      <c r="G219" s="50">
        <f t="shared" si="8"/>
        <v>37129.984285714272</v>
      </c>
      <c r="H219" s="50"/>
    </row>
    <row r="220" spans="2:8" s="49" customFormat="1" ht="15.75" x14ac:dyDescent="0.25">
      <c r="B220" s="45">
        <v>119</v>
      </c>
      <c r="C220" s="36" t="s">
        <v>190</v>
      </c>
      <c r="D220" s="38">
        <v>0.1</v>
      </c>
      <c r="E220" s="50">
        <v>170957.14285714284</v>
      </c>
      <c r="F220" s="50">
        <v>17095.714285714286</v>
      </c>
      <c r="G220" s="50">
        <f t="shared" si="8"/>
        <v>19831.028571428571</v>
      </c>
      <c r="H220" s="50"/>
    </row>
    <row r="221" spans="2:8" s="49" customFormat="1" ht="15.75" x14ac:dyDescent="0.25">
      <c r="B221" s="45">
        <v>120</v>
      </c>
      <c r="C221" s="36" t="s">
        <v>191</v>
      </c>
      <c r="D221" s="38">
        <v>0.4</v>
      </c>
      <c r="E221" s="50">
        <v>82544.642857142841</v>
      </c>
      <c r="F221" s="50">
        <v>33017.857142857138</v>
      </c>
      <c r="G221" s="50">
        <f t="shared" si="8"/>
        <v>38300.714285714275</v>
      </c>
      <c r="H221" s="50"/>
    </row>
    <row r="222" spans="2:8" s="49" customFormat="1" ht="15.75" x14ac:dyDescent="0.25">
      <c r="B222" s="45">
        <v>121</v>
      </c>
      <c r="C222" s="36" t="s">
        <v>192</v>
      </c>
      <c r="D222" s="38">
        <v>0.38</v>
      </c>
      <c r="E222" s="50">
        <v>149157.23684210525</v>
      </c>
      <c r="F222" s="50">
        <v>56679.749999999993</v>
      </c>
      <c r="G222" s="50">
        <f t="shared" si="8"/>
        <v>65748.50999999998</v>
      </c>
      <c r="H222" s="50"/>
    </row>
    <row r="223" spans="2:8" s="49" customFormat="1" ht="15.75" x14ac:dyDescent="0.25">
      <c r="B223" s="45">
        <v>122</v>
      </c>
      <c r="C223" s="36" t="s">
        <v>193</v>
      </c>
      <c r="D223" s="38">
        <v>0.27</v>
      </c>
      <c r="E223" s="50">
        <v>163541.66666666663</v>
      </c>
      <c r="F223" s="50">
        <v>44156.249999999993</v>
      </c>
      <c r="G223" s="50">
        <f t="shared" si="8"/>
        <v>51221.249999999985</v>
      </c>
      <c r="H223" s="50"/>
    </row>
    <row r="224" spans="2:8" s="49" customFormat="1" ht="15.75" x14ac:dyDescent="0.25">
      <c r="B224" s="45">
        <v>123</v>
      </c>
      <c r="C224" s="36" t="s">
        <v>194</v>
      </c>
      <c r="D224" s="38">
        <v>0.59</v>
      </c>
      <c r="E224" s="50">
        <v>93271.186440677964</v>
      </c>
      <c r="F224" s="50">
        <v>55030</v>
      </c>
      <c r="G224" s="50">
        <f t="shared" si="8"/>
        <v>63834.799999999996</v>
      </c>
      <c r="H224" s="50"/>
    </row>
    <row r="225" spans="2:8" s="49" customFormat="1" ht="15.75" x14ac:dyDescent="0.25">
      <c r="B225" s="45">
        <v>124</v>
      </c>
      <c r="C225" s="36" t="s">
        <v>195</v>
      </c>
      <c r="D225" s="38">
        <v>0.59</v>
      </c>
      <c r="E225" s="50">
        <v>153259.32203389832</v>
      </c>
      <c r="F225" s="50">
        <v>90423</v>
      </c>
      <c r="G225" s="50">
        <f t="shared" si="8"/>
        <v>104890.68</v>
      </c>
      <c r="H225" s="50"/>
    </row>
    <row r="226" spans="2:8" s="49" customFormat="1" ht="15.75" x14ac:dyDescent="0.25">
      <c r="B226" s="45">
        <v>125</v>
      </c>
      <c r="C226" s="36" t="s">
        <v>196</v>
      </c>
      <c r="D226" s="38">
        <v>0.51</v>
      </c>
      <c r="E226" s="50">
        <v>128737.25490196078</v>
      </c>
      <c r="F226" s="50">
        <v>65656</v>
      </c>
      <c r="G226" s="50">
        <f t="shared" si="8"/>
        <v>76160.959999999992</v>
      </c>
      <c r="H226" s="50"/>
    </row>
    <row r="227" spans="2:8" s="49" customFormat="1" ht="15.75" x14ac:dyDescent="0.25">
      <c r="B227" s="45">
        <v>126</v>
      </c>
      <c r="C227" s="36" t="s">
        <v>198</v>
      </c>
      <c r="D227" s="42">
        <v>0.08</v>
      </c>
      <c r="E227" s="50">
        <v>97133.939362936188</v>
      </c>
      <c r="F227" s="50">
        <v>7770.7151490348951</v>
      </c>
      <c r="G227" s="50">
        <f t="shared" si="8"/>
        <v>9014.0295728804776</v>
      </c>
      <c r="H227" s="50"/>
    </row>
    <row r="228" spans="2:8" s="49" customFormat="1" ht="15.75" x14ac:dyDescent="0.25">
      <c r="B228" s="45">
        <v>127</v>
      </c>
      <c r="C228" s="36" t="s">
        <v>197</v>
      </c>
      <c r="D228" s="42">
        <v>0.16</v>
      </c>
      <c r="E228" s="50">
        <v>97522.881054342462</v>
      </c>
      <c r="F228" s="50">
        <v>15603.660968694794</v>
      </c>
      <c r="G228" s="50">
        <f t="shared" si="8"/>
        <v>18100.246723685959</v>
      </c>
      <c r="H228" s="50"/>
    </row>
    <row r="229" spans="2:8" s="49" customFormat="1" ht="15.75" x14ac:dyDescent="0.25">
      <c r="B229" s="45">
        <v>128</v>
      </c>
      <c r="C229" s="36" t="s">
        <v>199</v>
      </c>
      <c r="D229" s="42">
        <v>0.26500000000000001</v>
      </c>
      <c r="E229" s="50">
        <v>92847.133759752251</v>
      </c>
      <c r="F229" s="50">
        <v>24604.490446334348</v>
      </c>
      <c r="G229" s="50">
        <f t="shared" si="8"/>
        <v>28541.208917747841</v>
      </c>
      <c r="H229" s="50"/>
    </row>
    <row r="230" spans="2:8" s="49" customFormat="1" ht="15.75" x14ac:dyDescent="0.25">
      <c r="B230" s="43"/>
      <c r="C230" s="36"/>
      <c r="D230" s="40"/>
      <c r="E230" s="50"/>
      <c r="F230" s="50"/>
      <c r="G230" s="50"/>
      <c r="H230" s="50"/>
    </row>
    <row r="231" spans="2:8" s="49" customFormat="1" ht="31.5" x14ac:dyDescent="0.25">
      <c r="B231" s="45"/>
      <c r="C231" s="47" t="s">
        <v>200</v>
      </c>
      <c r="D231" s="40"/>
      <c r="E231" s="50"/>
      <c r="F231" s="50"/>
      <c r="G231" s="50"/>
      <c r="H231" s="50"/>
    </row>
    <row r="232" spans="2:8" s="49" customFormat="1" ht="15.75" x14ac:dyDescent="0.25">
      <c r="B232" s="45">
        <v>129</v>
      </c>
      <c r="C232" s="36" t="s">
        <v>201</v>
      </c>
      <c r="D232" s="40">
        <v>0.53100000000000003</v>
      </c>
      <c r="E232" s="50">
        <v>84382.297551789074</v>
      </c>
      <c r="F232" s="50">
        <v>44807</v>
      </c>
      <c r="G232" s="50">
        <f t="shared" ref="G232:G257" si="9">F232*1.16</f>
        <v>51976.119999999995</v>
      </c>
      <c r="H232" s="50"/>
    </row>
    <row r="233" spans="2:8" s="49" customFormat="1" ht="15.75" x14ac:dyDescent="0.25">
      <c r="B233" s="45">
        <v>130</v>
      </c>
      <c r="C233" s="36" t="s">
        <v>202</v>
      </c>
      <c r="D233" s="42">
        <v>1.1399999999999999</v>
      </c>
      <c r="E233" s="50">
        <v>221795.1127819549</v>
      </c>
      <c r="F233" s="50">
        <v>252846.42857142855</v>
      </c>
      <c r="G233" s="50">
        <f t="shared" si="9"/>
        <v>293301.8571428571</v>
      </c>
      <c r="H233" s="50"/>
    </row>
    <row r="234" spans="2:8" s="49" customFormat="1" ht="15.75" x14ac:dyDescent="0.25">
      <c r="B234" s="45">
        <v>131</v>
      </c>
      <c r="C234" s="36" t="s">
        <v>203</v>
      </c>
      <c r="D234" s="40">
        <v>1</v>
      </c>
      <c r="E234" s="50">
        <v>111273.83928571429</v>
      </c>
      <c r="F234" s="50">
        <v>111273.83928571429</v>
      </c>
      <c r="G234" s="50">
        <f t="shared" si="9"/>
        <v>129077.65357142857</v>
      </c>
      <c r="H234" s="50"/>
    </row>
    <row r="235" spans="2:8" s="49" customFormat="1" ht="15.75" x14ac:dyDescent="0.25">
      <c r="B235" s="45">
        <v>132</v>
      </c>
      <c r="C235" s="36" t="s">
        <v>204</v>
      </c>
      <c r="D235" s="40">
        <v>0.6</v>
      </c>
      <c r="E235" s="50">
        <v>84395.53571428571</v>
      </c>
      <c r="F235" s="50">
        <v>50637.321428571428</v>
      </c>
      <c r="G235" s="50">
        <f t="shared" si="9"/>
        <v>58739.292857142849</v>
      </c>
      <c r="H235" s="50"/>
    </row>
    <row r="236" spans="2:8" s="49" customFormat="1" ht="15.75" x14ac:dyDescent="0.25">
      <c r="B236" s="45">
        <v>133</v>
      </c>
      <c r="C236" s="36" t="s">
        <v>205</v>
      </c>
      <c r="D236" s="40">
        <v>0.68</v>
      </c>
      <c r="E236" s="50">
        <v>83135.504201680669</v>
      </c>
      <c r="F236" s="50">
        <v>56532.142857142862</v>
      </c>
      <c r="G236" s="50">
        <f t="shared" si="9"/>
        <v>65577.28571428571</v>
      </c>
      <c r="H236" s="50"/>
    </row>
    <row r="237" spans="2:8" s="49" customFormat="1" ht="15.75" x14ac:dyDescent="0.25">
      <c r="B237" s="45">
        <v>134</v>
      </c>
      <c r="C237" s="36" t="s">
        <v>206</v>
      </c>
      <c r="D237" s="40">
        <v>0.76</v>
      </c>
      <c r="E237" s="50">
        <v>155144.50187969924</v>
      </c>
      <c r="F237" s="50">
        <v>117909.82142857142</v>
      </c>
      <c r="G237" s="50">
        <f t="shared" si="9"/>
        <v>136775.39285714284</v>
      </c>
      <c r="H237" s="50"/>
    </row>
    <row r="238" spans="2:8" s="49" customFormat="1" ht="15.75" x14ac:dyDescent="0.25">
      <c r="B238" s="45">
        <v>135</v>
      </c>
      <c r="C238" s="36" t="s">
        <v>207</v>
      </c>
      <c r="D238" s="40">
        <v>0.56699999999999995</v>
      </c>
      <c r="E238" s="50">
        <v>97017.353237591335</v>
      </c>
      <c r="F238" s="50">
        <v>55008.839285714283</v>
      </c>
      <c r="G238" s="50">
        <f t="shared" si="9"/>
        <v>63810.253571428562</v>
      </c>
      <c r="H238" s="50"/>
    </row>
    <row r="239" spans="2:8" s="49" customFormat="1" ht="15.75" x14ac:dyDescent="0.25">
      <c r="B239" s="45">
        <v>136</v>
      </c>
      <c r="C239" s="36" t="s">
        <v>208</v>
      </c>
      <c r="D239" s="40">
        <v>0.55800000000000005</v>
      </c>
      <c r="E239" s="50">
        <v>200017.60112647206</v>
      </c>
      <c r="F239" s="50">
        <v>111609.82142857142</v>
      </c>
      <c r="G239" s="50">
        <f t="shared" si="9"/>
        <v>129467.39285714284</v>
      </c>
      <c r="H239" s="50"/>
    </row>
    <row r="240" spans="2:8" s="49" customFormat="1" ht="15.75" x14ac:dyDescent="0.25">
      <c r="B240" s="45">
        <v>137</v>
      </c>
      <c r="C240" s="36" t="s">
        <v>209</v>
      </c>
      <c r="D240" s="40">
        <v>1.2</v>
      </c>
      <c r="E240" s="50">
        <v>87847.5</v>
      </c>
      <c r="F240" s="50">
        <v>105417</v>
      </c>
      <c r="G240" s="50">
        <f t="shared" si="9"/>
        <v>122283.71999999999</v>
      </c>
      <c r="H240" s="50"/>
    </row>
    <row r="241" spans="2:10" s="49" customFormat="1" ht="15.75" x14ac:dyDescent="0.25">
      <c r="B241" s="45">
        <v>138</v>
      </c>
      <c r="C241" s="36" t="s">
        <v>210</v>
      </c>
      <c r="D241" s="40">
        <v>0.54700000000000004</v>
      </c>
      <c r="E241" s="50">
        <v>95720.292504570374</v>
      </c>
      <c r="F241" s="50">
        <v>52359</v>
      </c>
      <c r="G241" s="50">
        <f t="shared" si="9"/>
        <v>60736.439999999995</v>
      </c>
      <c r="H241" s="50"/>
    </row>
    <row r="242" spans="2:10" s="49" customFormat="1" ht="15.75" x14ac:dyDescent="0.25">
      <c r="B242" s="45">
        <v>139</v>
      </c>
      <c r="C242" s="36" t="s">
        <v>211</v>
      </c>
      <c r="D242" s="40">
        <v>0.48</v>
      </c>
      <c r="E242" s="50">
        <v>87837.5</v>
      </c>
      <c r="F242" s="50">
        <v>42162</v>
      </c>
      <c r="G242" s="50">
        <f t="shared" si="9"/>
        <v>48907.92</v>
      </c>
      <c r="H242" s="50"/>
    </row>
    <row r="243" spans="2:10" s="49" customFormat="1" ht="15.75" x14ac:dyDescent="0.25">
      <c r="B243" s="45">
        <v>140</v>
      </c>
      <c r="C243" s="36" t="s">
        <v>212</v>
      </c>
      <c r="D243" s="40">
        <v>0.36</v>
      </c>
      <c r="E243" s="50">
        <v>118227.77777777778</v>
      </c>
      <c r="F243" s="50">
        <v>42562</v>
      </c>
      <c r="G243" s="50">
        <f t="shared" si="9"/>
        <v>49371.92</v>
      </c>
      <c r="H243" s="50"/>
    </row>
    <row r="244" spans="2:10" s="49" customFormat="1" ht="15.75" x14ac:dyDescent="0.25">
      <c r="B244" s="45">
        <v>141</v>
      </c>
      <c r="C244" s="36" t="s">
        <v>213</v>
      </c>
      <c r="D244" s="40">
        <v>0.40200000000000002</v>
      </c>
      <c r="E244" s="50">
        <v>134506.10727562397</v>
      </c>
      <c r="F244" s="50">
        <v>72364.285714285696</v>
      </c>
      <c r="G244" s="50">
        <v>83942.571428571406</v>
      </c>
      <c r="H244" s="66"/>
      <c r="J244" s="65"/>
    </row>
    <row r="245" spans="2:10" s="49" customFormat="1" ht="15.75" x14ac:dyDescent="0.25">
      <c r="B245" s="45">
        <v>142</v>
      </c>
      <c r="C245" s="36" t="s">
        <v>214</v>
      </c>
      <c r="D245" s="40">
        <v>0.53800000000000003</v>
      </c>
      <c r="E245" s="50">
        <v>192330.75692963749</v>
      </c>
      <c r="F245" s="50">
        <v>77316.964285714275</v>
      </c>
      <c r="G245" s="50">
        <v>89687.678571428551</v>
      </c>
      <c r="H245" s="66"/>
      <c r="J245" s="65"/>
    </row>
    <row r="246" spans="2:10" s="49" customFormat="1" ht="15.75" x14ac:dyDescent="0.25">
      <c r="B246" s="45">
        <v>143</v>
      </c>
      <c r="C246" s="36" t="s">
        <v>215</v>
      </c>
      <c r="D246" s="40">
        <v>0.61299999999999999</v>
      </c>
      <c r="E246" s="50">
        <v>134901.53810300629</v>
      </c>
      <c r="F246" s="50">
        <v>82694.642857142855</v>
      </c>
      <c r="G246" s="50">
        <f t="shared" si="9"/>
        <v>95925.78571428571</v>
      </c>
      <c r="H246" s="50"/>
    </row>
    <row r="247" spans="2:10" s="49" customFormat="1" ht="15.75" x14ac:dyDescent="0.25">
      <c r="B247" s="45">
        <v>144</v>
      </c>
      <c r="C247" s="36" t="s">
        <v>216</v>
      </c>
      <c r="D247" s="40">
        <v>4.5999999999999999E-2</v>
      </c>
      <c r="E247" s="50">
        <v>115413.04347826086</v>
      </c>
      <c r="F247" s="50">
        <v>5309</v>
      </c>
      <c r="G247" s="50">
        <f t="shared" si="9"/>
        <v>6158.44</v>
      </c>
      <c r="H247" s="50"/>
    </row>
    <row r="248" spans="2:10" s="49" customFormat="1" ht="15.75" x14ac:dyDescent="0.25">
      <c r="B248" s="45">
        <v>145</v>
      </c>
      <c r="C248" s="36" t="s">
        <v>217</v>
      </c>
      <c r="D248" s="40">
        <v>4.5999999999999999E-2</v>
      </c>
      <c r="E248" s="50">
        <v>218086.95652173914</v>
      </c>
      <c r="F248" s="50">
        <v>10032</v>
      </c>
      <c r="G248" s="50">
        <f t="shared" si="9"/>
        <v>11637.119999999999</v>
      </c>
      <c r="H248" s="50"/>
    </row>
    <row r="249" spans="2:10" s="49" customFormat="1" ht="15.75" x14ac:dyDescent="0.25">
      <c r="B249" s="45">
        <v>146</v>
      </c>
      <c r="C249" s="36" t="s">
        <v>218</v>
      </c>
      <c r="D249" s="40">
        <v>5.5E-2</v>
      </c>
      <c r="E249" s="50">
        <v>164200</v>
      </c>
      <c r="F249" s="50">
        <v>9031</v>
      </c>
      <c r="G249" s="50">
        <f t="shared" si="9"/>
        <v>10475.959999999999</v>
      </c>
      <c r="H249" s="50"/>
    </row>
    <row r="250" spans="2:10" s="49" customFormat="1" ht="15.75" x14ac:dyDescent="0.25">
      <c r="B250" s="45">
        <v>147</v>
      </c>
      <c r="C250" s="36" t="s">
        <v>219</v>
      </c>
      <c r="D250" s="40">
        <v>5.2999999999999999E-2</v>
      </c>
      <c r="E250" s="50">
        <v>186886.79245283018</v>
      </c>
      <c r="F250" s="50">
        <v>9905</v>
      </c>
      <c r="G250" s="50">
        <f t="shared" si="9"/>
        <v>11489.8</v>
      </c>
      <c r="H250" s="50"/>
    </row>
    <row r="251" spans="2:10" s="49" customFormat="1" ht="15.75" x14ac:dyDescent="0.25">
      <c r="B251" s="45">
        <v>148</v>
      </c>
      <c r="C251" s="36" t="s">
        <v>220</v>
      </c>
      <c r="D251" s="40">
        <v>5.7000000000000002E-2</v>
      </c>
      <c r="E251" s="50">
        <v>155631.57894736843</v>
      </c>
      <c r="F251" s="50">
        <v>8871</v>
      </c>
      <c r="G251" s="50">
        <f t="shared" si="9"/>
        <v>10290.359999999999</v>
      </c>
      <c r="H251" s="50"/>
    </row>
    <row r="252" spans="2:10" s="49" customFormat="1" ht="15.75" x14ac:dyDescent="0.25">
      <c r="B252" s="45">
        <v>149</v>
      </c>
      <c r="C252" s="36" t="s">
        <v>221</v>
      </c>
      <c r="D252" s="40">
        <v>0.06</v>
      </c>
      <c r="E252" s="50">
        <v>150533.33333333334</v>
      </c>
      <c r="F252" s="50">
        <v>9032</v>
      </c>
      <c r="G252" s="50">
        <f t="shared" si="9"/>
        <v>10477.119999999999</v>
      </c>
      <c r="H252" s="50"/>
    </row>
    <row r="253" spans="2:10" s="49" customFormat="1" ht="15.75" x14ac:dyDescent="0.25">
      <c r="B253" s="45">
        <v>150</v>
      </c>
      <c r="C253" s="36" t="s">
        <v>222</v>
      </c>
      <c r="D253" s="40">
        <v>0.06</v>
      </c>
      <c r="E253" s="50">
        <v>182866.66666666669</v>
      </c>
      <c r="F253" s="50">
        <v>10972</v>
      </c>
      <c r="G253" s="50">
        <f t="shared" si="9"/>
        <v>12727.519999999999</v>
      </c>
      <c r="H253" s="50"/>
    </row>
    <row r="254" spans="2:10" s="49" customFormat="1" ht="15.75" x14ac:dyDescent="0.25">
      <c r="B254" s="45">
        <v>151</v>
      </c>
      <c r="C254" s="36" t="s">
        <v>223</v>
      </c>
      <c r="D254" s="40">
        <v>6.7000000000000004E-2</v>
      </c>
      <c r="E254" s="50">
        <v>140059.70149253731</v>
      </c>
      <c r="F254" s="50">
        <v>9384</v>
      </c>
      <c r="G254" s="50">
        <f t="shared" si="9"/>
        <v>10885.439999999999</v>
      </c>
      <c r="H254" s="50"/>
    </row>
    <row r="255" spans="2:10" s="49" customFormat="1" ht="15.75" x14ac:dyDescent="0.25">
      <c r="B255" s="45">
        <v>152</v>
      </c>
      <c r="C255" s="36" t="s">
        <v>224</v>
      </c>
      <c r="D255" s="40">
        <v>6.7000000000000004E-2</v>
      </c>
      <c r="E255" s="50">
        <v>170313.43283582089</v>
      </c>
      <c r="F255" s="50">
        <v>11411</v>
      </c>
      <c r="G255" s="50">
        <f t="shared" si="9"/>
        <v>13236.759999999998</v>
      </c>
      <c r="H255" s="50"/>
    </row>
    <row r="256" spans="2:10" s="49" customFormat="1" ht="15.75" x14ac:dyDescent="0.25">
      <c r="B256" s="45">
        <v>153</v>
      </c>
      <c r="C256" s="36" t="s">
        <v>225</v>
      </c>
      <c r="D256" s="40">
        <v>7.1999999999999995E-2</v>
      </c>
      <c r="E256" s="50">
        <v>138833.33333333334</v>
      </c>
      <c r="F256" s="50">
        <v>9996</v>
      </c>
      <c r="G256" s="50">
        <f t="shared" si="9"/>
        <v>11595.359999999999</v>
      </c>
      <c r="H256" s="50"/>
    </row>
    <row r="257" spans="2:8" s="49" customFormat="1" ht="15.75" x14ac:dyDescent="0.25">
      <c r="B257" s="45">
        <v>154</v>
      </c>
      <c r="C257" s="36" t="s">
        <v>226</v>
      </c>
      <c r="D257" s="40">
        <v>7.1999999999999995E-2</v>
      </c>
      <c r="E257" s="50">
        <v>163958.33333333334</v>
      </c>
      <c r="F257" s="50">
        <v>11805</v>
      </c>
      <c r="G257" s="50">
        <f t="shared" si="9"/>
        <v>13693.8</v>
      </c>
      <c r="H257" s="50"/>
    </row>
    <row r="258" spans="2:8" s="49" customFormat="1" ht="15.75" x14ac:dyDescent="0.25">
      <c r="B258" s="43"/>
      <c r="C258" s="36"/>
      <c r="D258" s="40"/>
      <c r="E258" s="50"/>
      <c r="F258" s="50"/>
      <c r="G258" s="50"/>
      <c r="H258" s="50"/>
    </row>
    <row r="259" spans="2:8" s="49" customFormat="1" ht="15.75" x14ac:dyDescent="0.25">
      <c r="B259" s="43"/>
      <c r="C259" s="39" t="s">
        <v>227</v>
      </c>
      <c r="D259" s="40"/>
      <c r="E259" s="50"/>
      <c r="F259" s="50"/>
      <c r="G259" s="50"/>
      <c r="H259" s="50"/>
    </row>
    <row r="260" spans="2:8" s="49" customFormat="1" ht="15.75" x14ac:dyDescent="0.25">
      <c r="B260" s="43">
        <v>155</v>
      </c>
      <c r="C260" s="36" t="s">
        <v>228</v>
      </c>
      <c r="D260" s="42">
        <v>0.17</v>
      </c>
      <c r="E260" s="50">
        <v>111076.68067226889</v>
      </c>
      <c r="F260" s="50">
        <v>18883.035714285714</v>
      </c>
      <c r="G260" s="50">
        <f t="shared" ref="G260:G272" si="10">F260*1.16</f>
        <v>21904.321428571428</v>
      </c>
      <c r="H260" s="50"/>
    </row>
    <row r="261" spans="2:8" s="49" customFormat="1" ht="15.75" x14ac:dyDescent="0.25">
      <c r="B261" s="43">
        <v>156</v>
      </c>
      <c r="C261" s="36" t="s">
        <v>229</v>
      </c>
      <c r="D261" s="38">
        <v>0.72</v>
      </c>
      <c r="E261" s="50">
        <v>125141.66666666667</v>
      </c>
      <c r="F261" s="50">
        <v>90102</v>
      </c>
      <c r="G261" s="50">
        <f t="shared" si="10"/>
        <v>104518.31999999999</v>
      </c>
      <c r="H261" s="50"/>
    </row>
    <row r="262" spans="2:8" s="49" customFormat="1" ht="15.75" x14ac:dyDescent="0.25">
      <c r="B262" s="43">
        <v>157</v>
      </c>
      <c r="C262" s="36" t="s">
        <v>230</v>
      </c>
      <c r="D262" s="38">
        <v>0.72</v>
      </c>
      <c r="E262" s="50">
        <v>162737.79761904763</v>
      </c>
      <c r="F262" s="50">
        <v>117171.21428571429</v>
      </c>
      <c r="G262" s="50">
        <f t="shared" si="10"/>
        <v>135918.60857142857</v>
      </c>
      <c r="H262" s="50"/>
    </row>
    <row r="263" spans="2:8" s="49" customFormat="1" ht="15.75" x14ac:dyDescent="0.25">
      <c r="B263" s="43">
        <v>158</v>
      </c>
      <c r="C263" s="36" t="s">
        <v>231</v>
      </c>
      <c r="D263" s="38">
        <v>0.36</v>
      </c>
      <c r="E263" s="50">
        <v>99181.547619047604</v>
      </c>
      <c r="F263" s="50">
        <v>35705.357142857138</v>
      </c>
      <c r="G263" s="50">
        <f t="shared" si="10"/>
        <v>41418.214285714275</v>
      </c>
      <c r="H263" s="50"/>
    </row>
    <row r="264" spans="2:8" s="49" customFormat="1" ht="15.75" x14ac:dyDescent="0.25">
      <c r="B264" s="43">
        <v>159</v>
      </c>
      <c r="C264" s="36" t="s">
        <v>232</v>
      </c>
      <c r="D264" s="38">
        <v>0.36</v>
      </c>
      <c r="E264" s="50">
        <v>117413.88888888889</v>
      </c>
      <c r="F264" s="50">
        <v>42269</v>
      </c>
      <c r="G264" s="50">
        <f t="shared" si="10"/>
        <v>49032.039999999994</v>
      </c>
      <c r="H264" s="50"/>
    </row>
    <row r="265" spans="2:8" s="49" customFormat="1" ht="15.75" x14ac:dyDescent="0.25">
      <c r="B265" s="43">
        <v>160</v>
      </c>
      <c r="C265" s="36" t="s">
        <v>233</v>
      </c>
      <c r="D265" s="38">
        <v>0.45</v>
      </c>
      <c r="E265" s="50">
        <v>120006.07142857143</v>
      </c>
      <c r="F265" s="50">
        <v>54002.732142857145</v>
      </c>
      <c r="G265" s="50">
        <f t="shared" si="10"/>
        <v>62643.169285714284</v>
      </c>
      <c r="H265" s="50"/>
    </row>
    <row r="266" spans="2:8" s="49" customFormat="1" ht="15.75" x14ac:dyDescent="0.25">
      <c r="B266" s="43">
        <v>161</v>
      </c>
      <c r="C266" s="36" t="s">
        <v>234</v>
      </c>
      <c r="D266" s="38">
        <v>0.45</v>
      </c>
      <c r="E266" s="50">
        <v>130926.58730158729</v>
      </c>
      <c r="F266" s="50">
        <v>58916.964285714283</v>
      </c>
      <c r="G266" s="50">
        <f t="shared" si="10"/>
        <v>68343.678571428565</v>
      </c>
      <c r="H266" s="50"/>
    </row>
    <row r="267" spans="2:8" s="49" customFormat="1" ht="15.75" x14ac:dyDescent="0.25">
      <c r="B267" s="43">
        <v>162</v>
      </c>
      <c r="C267" s="36" t="s">
        <v>235</v>
      </c>
      <c r="D267" s="42">
        <v>0.53</v>
      </c>
      <c r="E267" s="50">
        <v>138962.2641509434</v>
      </c>
      <c r="F267" s="50">
        <v>73650</v>
      </c>
      <c r="G267" s="50">
        <f t="shared" si="10"/>
        <v>85434</v>
      </c>
      <c r="H267" s="50"/>
    </row>
    <row r="268" spans="2:8" s="49" customFormat="1" ht="15.75" x14ac:dyDescent="0.25">
      <c r="B268" s="43">
        <v>163</v>
      </c>
      <c r="C268" s="36" t="s">
        <v>236</v>
      </c>
      <c r="D268" s="38">
        <v>0.78</v>
      </c>
      <c r="E268" s="50">
        <v>105912.82051282052</v>
      </c>
      <c r="F268" s="50">
        <v>82612</v>
      </c>
      <c r="G268" s="50">
        <f t="shared" si="10"/>
        <v>95829.92</v>
      </c>
      <c r="H268" s="50"/>
    </row>
    <row r="269" spans="2:8" s="49" customFormat="1" ht="15.75" x14ac:dyDescent="0.25">
      <c r="B269" s="43">
        <v>164</v>
      </c>
      <c r="C269" s="36" t="s">
        <v>237</v>
      </c>
      <c r="D269" s="42">
        <v>1.26</v>
      </c>
      <c r="E269" s="50">
        <v>136540.47619047618</v>
      </c>
      <c r="F269" s="50">
        <v>172041</v>
      </c>
      <c r="G269" s="50">
        <f t="shared" si="10"/>
        <v>199567.56</v>
      </c>
      <c r="H269" s="50"/>
    </row>
    <row r="270" spans="2:8" s="49" customFormat="1" ht="15.75" x14ac:dyDescent="0.25">
      <c r="B270" s="43">
        <v>165</v>
      </c>
      <c r="C270" s="36" t="s">
        <v>238</v>
      </c>
      <c r="D270" s="38">
        <v>0.99</v>
      </c>
      <c r="E270" s="50">
        <v>116710.10101010102</v>
      </c>
      <c r="F270" s="50">
        <v>115543</v>
      </c>
      <c r="G270" s="50">
        <f t="shared" si="10"/>
        <v>134029.88</v>
      </c>
      <c r="H270" s="50"/>
    </row>
    <row r="271" spans="2:8" s="49" customFormat="1" ht="15.75" x14ac:dyDescent="0.25">
      <c r="B271" s="43">
        <v>166</v>
      </c>
      <c r="C271" s="36" t="s">
        <v>239</v>
      </c>
      <c r="D271" s="38">
        <v>0.43</v>
      </c>
      <c r="E271" s="50">
        <v>102262.79069767443</v>
      </c>
      <c r="F271" s="50">
        <v>43973</v>
      </c>
      <c r="G271" s="50">
        <f t="shared" si="10"/>
        <v>51008.679999999993</v>
      </c>
      <c r="H271" s="50"/>
    </row>
    <row r="272" spans="2:8" s="49" customFormat="1" ht="15.75" x14ac:dyDescent="0.25">
      <c r="B272" s="43">
        <v>167</v>
      </c>
      <c r="C272" s="36" t="s">
        <v>240</v>
      </c>
      <c r="D272" s="42">
        <v>0.46</v>
      </c>
      <c r="E272" s="50">
        <v>116765.21739130434</v>
      </c>
      <c r="F272" s="50">
        <v>53712</v>
      </c>
      <c r="G272" s="50">
        <f t="shared" si="10"/>
        <v>62305.919999999998</v>
      </c>
      <c r="H272" s="50"/>
    </row>
    <row r="273" spans="2:8" s="49" customFormat="1" ht="15.75" x14ac:dyDescent="0.25">
      <c r="B273" s="43"/>
      <c r="C273" s="36"/>
      <c r="D273" s="40"/>
      <c r="E273" s="50"/>
      <c r="F273" s="50"/>
      <c r="G273" s="50"/>
      <c r="H273" s="50"/>
    </row>
    <row r="274" spans="2:8" s="49" customFormat="1" ht="15.75" x14ac:dyDescent="0.25">
      <c r="B274" s="43"/>
      <c r="C274" s="39" t="s">
        <v>241</v>
      </c>
      <c r="D274" s="40"/>
      <c r="E274" s="50"/>
      <c r="F274" s="50"/>
      <c r="G274" s="50"/>
      <c r="H274" s="50"/>
    </row>
    <row r="275" spans="2:8" s="49" customFormat="1" ht="15.75" x14ac:dyDescent="0.25">
      <c r="B275" s="43">
        <v>168</v>
      </c>
      <c r="C275" s="36" t="s">
        <v>242</v>
      </c>
      <c r="D275" s="42">
        <v>0.3</v>
      </c>
      <c r="E275" s="50">
        <v>185699.40476190473</v>
      </c>
      <c r="F275" s="50">
        <v>55709.82142857142</v>
      </c>
      <c r="G275" s="50">
        <f t="shared" ref="G275:G281" si="11">F275*1.16</f>
        <v>64623.392857142841</v>
      </c>
      <c r="H275" s="50"/>
    </row>
    <row r="276" spans="2:8" s="49" customFormat="1" ht="15.75" x14ac:dyDescent="0.25">
      <c r="B276" s="43">
        <v>169</v>
      </c>
      <c r="C276" s="36" t="s">
        <v>243</v>
      </c>
      <c r="D276" s="42">
        <v>0.47</v>
      </c>
      <c r="E276" s="50">
        <v>166670.21276595746</v>
      </c>
      <c r="F276" s="50">
        <v>78335</v>
      </c>
      <c r="G276" s="50">
        <f t="shared" si="11"/>
        <v>90868.599999999991</v>
      </c>
      <c r="H276" s="50"/>
    </row>
    <row r="277" spans="2:8" s="49" customFormat="1" ht="15.75" x14ac:dyDescent="0.25">
      <c r="B277" s="43">
        <v>170</v>
      </c>
      <c r="C277" s="36" t="s">
        <v>244</v>
      </c>
      <c r="D277" s="38">
        <v>0.45</v>
      </c>
      <c r="E277" s="50">
        <v>173077.28174603172</v>
      </c>
      <c r="F277" s="50">
        <v>77884.776785714275</v>
      </c>
      <c r="G277" s="50">
        <f t="shared" si="11"/>
        <v>90346.341071428556</v>
      </c>
      <c r="H277" s="50"/>
    </row>
    <row r="278" spans="2:8" s="49" customFormat="1" ht="15.75" x14ac:dyDescent="0.25">
      <c r="B278" s="43">
        <v>171</v>
      </c>
      <c r="C278" s="36" t="s">
        <v>245</v>
      </c>
      <c r="D278" s="42">
        <v>0.45</v>
      </c>
      <c r="E278" s="50">
        <v>174468.57142857142</v>
      </c>
      <c r="F278" s="50">
        <v>78510.857142857145</v>
      </c>
      <c r="G278" s="50">
        <f t="shared" si="11"/>
        <v>91072.59428571428</v>
      </c>
      <c r="H278" s="50"/>
    </row>
    <row r="279" spans="2:8" s="49" customFormat="1" ht="15.75" x14ac:dyDescent="0.25">
      <c r="B279" s="43">
        <v>172</v>
      </c>
      <c r="C279" s="36" t="s">
        <v>246</v>
      </c>
      <c r="D279" s="42">
        <v>1.42</v>
      </c>
      <c r="E279" s="50">
        <v>173889.74471830987</v>
      </c>
      <c r="F279" s="50">
        <v>246923.4375</v>
      </c>
      <c r="G279" s="50">
        <f t="shared" si="11"/>
        <v>286431.1875</v>
      </c>
      <c r="H279" s="50"/>
    </row>
    <row r="280" spans="2:8" s="49" customFormat="1" ht="15.75" x14ac:dyDescent="0.25">
      <c r="B280" s="43">
        <v>173</v>
      </c>
      <c r="C280" s="36" t="s">
        <v>247</v>
      </c>
      <c r="D280" s="42">
        <v>1.42</v>
      </c>
      <c r="E280" s="50">
        <v>176567.56161971833</v>
      </c>
      <c r="F280" s="50">
        <v>250725.93750000003</v>
      </c>
      <c r="G280" s="50">
        <f t="shared" si="11"/>
        <v>290842.08750000002</v>
      </c>
      <c r="H280" s="50"/>
    </row>
    <row r="281" spans="2:8" s="49" customFormat="1" ht="15.75" x14ac:dyDescent="0.25">
      <c r="B281" s="43">
        <v>174</v>
      </c>
      <c r="C281" s="36" t="s">
        <v>248</v>
      </c>
      <c r="D281" s="40">
        <v>1.42</v>
      </c>
      <c r="E281" s="50">
        <v>160603.02439637826</v>
      </c>
      <c r="F281" s="50">
        <v>228056.2946428571</v>
      </c>
      <c r="G281" s="50">
        <f t="shared" si="11"/>
        <v>264545.30178571423</v>
      </c>
      <c r="H281" s="50"/>
    </row>
    <row r="282" spans="2:8" s="49" customFormat="1" ht="15.75" x14ac:dyDescent="0.25">
      <c r="B282" s="43"/>
      <c r="C282" s="36"/>
      <c r="D282" s="40"/>
      <c r="E282" s="50"/>
      <c r="F282" s="50"/>
      <c r="G282" s="50"/>
      <c r="H282" s="50"/>
    </row>
    <row r="283" spans="2:8" s="49" customFormat="1" ht="15.75" x14ac:dyDescent="0.25">
      <c r="B283" s="43">
        <v>175</v>
      </c>
      <c r="C283" s="36" t="s">
        <v>249</v>
      </c>
      <c r="D283" s="42">
        <v>0.14000000000000001</v>
      </c>
      <c r="E283" s="50">
        <v>202321.42857142855</v>
      </c>
      <c r="F283" s="50">
        <v>28325</v>
      </c>
      <c r="G283" s="50">
        <f t="shared" ref="G283:G288" si="12">F283*1.16</f>
        <v>32857</v>
      </c>
      <c r="H283" s="50"/>
    </row>
    <row r="284" spans="2:8" s="49" customFormat="1" ht="15.75" x14ac:dyDescent="0.25">
      <c r="B284" s="43">
        <v>176</v>
      </c>
      <c r="C284" s="36" t="s">
        <v>250</v>
      </c>
      <c r="D284" s="42">
        <v>0.14000000000000001</v>
      </c>
      <c r="E284" s="50">
        <v>226435.71428571426</v>
      </c>
      <c r="F284" s="50">
        <v>31701</v>
      </c>
      <c r="G284" s="50">
        <f t="shared" si="12"/>
        <v>36773.159999999996</v>
      </c>
      <c r="H284" s="50"/>
    </row>
    <row r="285" spans="2:8" s="49" customFormat="1" ht="15.75" x14ac:dyDescent="0.25">
      <c r="B285" s="43">
        <v>177</v>
      </c>
      <c r="C285" s="36" t="s">
        <v>251</v>
      </c>
      <c r="D285" s="42">
        <v>0.32</v>
      </c>
      <c r="E285" s="50">
        <v>197800</v>
      </c>
      <c r="F285" s="50">
        <v>63296</v>
      </c>
      <c r="G285" s="50">
        <f t="shared" si="12"/>
        <v>73423.360000000001</v>
      </c>
      <c r="H285" s="50"/>
    </row>
    <row r="286" spans="2:8" s="49" customFormat="1" ht="15.75" x14ac:dyDescent="0.25">
      <c r="B286" s="43">
        <v>178</v>
      </c>
      <c r="C286" s="36" t="s">
        <v>252</v>
      </c>
      <c r="D286" s="42">
        <v>0.27</v>
      </c>
      <c r="E286" s="50">
        <v>185059.25925925924</v>
      </c>
      <c r="F286" s="50">
        <v>49966</v>
      </c>
      <c r="G286" s="50">
        <f t="shared" si="12"/>
        <v>57960.56</v>
      </c>
      <c r="H286" s="50"/>
    </row>
    <row r="287" spans="2:8" s="49" customFormat="1" ht="15.75" x14ac:dyDescent="0.25">
      <c r="B287" s="43">
        <v>179</v>
      </c>
      <c r="C287" s="36" t="s">
        <v>253</v>
      </c>
      <c r="D287" s="42">
        <v>0.22</v>
      </c>
      <c r="E287" s="50">
        <v>191800</v>
      </c>
      <c r="F287" s="50">
        <v>42196</v>
      </c>
      <c r="G287" s="50">
        <f t="shared" si="12"/>
        <v>48947.359999999993</v>
      </c>
      <c r="H287" s="50"/>
    </row>
    <row r="288" spans="2:8" s="49" customFormat="1" ht="15.75" x14ac:dyDescent="0.25">
      <c r="B288" s="43">
        <v>180</v>
      </c>
      <c r="C288" s="36" t="s">
        <v>254</v>
      </c>
      <c r="D288" s="42">
        <v>0.19</v>
      </c>
      <c r="E288" s="50">
        <v>193684.21052631579</v>
      </c>
      <c r="F288" s="50">
        <v>36800</v>
      </c>
      <c r="G288" s="50">
        <f t="shared" si="12"/>
        <v>42688</v>
      </c>
      <c r="H288" s="50"/>
    </row>
    <row r="289" spans="2:8" s="49" customFormat="1" ht="15.75" x14ac:dyDescent="0.25">
      <c r="B289" s="43"/>
      <c r="C289" s="36"/>
      <c r="D289" s="40"/>
      <c r="E289" s="50"/>
      <c r="F289" s="50"/>
      <c r="G289" s="50"/>
      <c r="H289" s="50"/>
    </row>
    <row r="290" spans="2:8" s="49" customFormat="1" ht="15.75" x14ac:dyDescent="0.25">
      <c r="B290" s="43">
        <v>181</v>
      </c>
      <c r="C290" s="36" t="s">
        <v>255</v>
      </c>
      <c r="D290" s="42">
        <v>0.12</v>
      </c>
      <c r="E290" s="50">
        <v>101966.66666666667</v>
      </c>
      <c r="F290" s="50">
        <v>12236</v>
      </c>
      <c r="G290" s="50">
        <f t="shared" ref="G290" si="13">F290*1.16</f>
        <v>14193.759999999998</v>
      </c>
      <c r="H290" s="50"/>
    </row>
    <row r="291" spans="2:8" s="49" customFormat="1" ht="15.75" x14ac:dyDescent="0.25">
      <c r="B291" s="43"/>
      <c r="C291" s="36"/>
      <c r="D291" s="40"/>
      <c r="E291" s="50"/>
      <c r="F291" s="50"/>
      <c r="G291" s="50"/>
      <c r="H291" s="50"/>
    </row>
    <row r="292" spans="2:8" s="49" customFormat="1" ht="15.75" x14ac:dyDescent="0.25">
      <c r="B292" s="43"/>
      <c r="C292" s="39" t="s">
        <v>256</v>
      </c>
      <c r="D292" s="40"/>
      <c r="E292" s="50"/>
      <c r="F292" s="50"/>
      <c r="G292" s="50"/>
      <c r="H292" s="50"/>
    </row>
    <row r="293" spans="2:8" s="49" customFormat="1" ht="15.75" x14ac:dyDescent="0.25">
      <c r="B293" s="43">
        <v>182</v>
      </c>
      <c r="C293" s="36" t="s">
        <v>257</v>
      </c>
      <c r="D293" s="40">
        <v>2.1999999999999999E-2</v>
      </c>
      <c r="E293" s="50">
        <v>112012.98701298701</v>
      </c>
      <c r="F293" s="50">
        <v>2464.2857142857142</v>
      </c>
      <c r="G293" s="50">
        <f t="shared" ref="G293:G316" si="14">F293*1.16</f>
        <v>2858.5714285714284</v>
      </c>
      <c r="H293" s="50"/>
    </row>
    <row r="294" spans="2:8" s="49" customFormat="1" ht="15.75" x14ac:dyDescent="0.25">
      <c r="B294" s="43">
        <v>183</v>
      </c>
      <c r="C294" s="36" t="s">
        <v>258</v>
      </c>
      <c r="D294" s="40">
        <v>2.5999999999999999E-2</v>
      </c>
      <c r="E294" s="50">
        <v>111916.20879120879</v>
      </c>
      <c r="F294" s="50">
        <v>2909.8214285714284</v>
      </c>
      <c r="G294" s="50">
        <f t="shared" si="14"/>
        <v>3375.3928571428569</v>
      </c>
      <c r="H294" s="50"/>
    </row>
    <row r="295" spans="2:8" s="49" customFormat="1" ht="15.75" x14ac:dyDescent="0.25">
      <c r="B295" s="43">
        <v>184</v>
      </c>
      <c r="C295" s="36" t="s">
        <v>259</v>
      </c>
      <c r="D295" s="40">
        <v>3.3000000000000002E-2</v>
      </c>
      <c r="E295" s="50">
        <v>117818.18181818181</v>
      </c>
      <c r="F295" s="50">
        <v>3888</v>
      </c>
      <c r="G295" s="50">
        <f t="shared" si="14"/>
        <v>4510.08</v>
      </c>
      <c r="H295" s="50"/>
    </row>
    <row r="296" spans="2:8" s="49" customFormat="1" ht="15.75" x14ac:dyDescent="0.25">
      <c r="B296" s="43">
        <v>185</v>
      </c>
      <c r="C296" s="36" t="s">
        <v>260</v>
      </c>
      <c r="D296" s="40">
        <v>3.6999999999999998E-2</v>
      </c>
      <c r="E296" s="50">
        <v>116864.86486486487</v>
      </c>
      <c r="F296" s="50">
        <v>4324</v>
      </c>
      <c r="G296" s="50">
        <f t="shared" si="14"/>
        <v>5015.8399999999992</v>
      </c>
      <c r="H296" s="50"/>
    </row>
    <row r="297" spans="2:8" s="49" customFormat="1" ht="15.75" x14ac:dyDescent="0.25">
      <c r="B297" s="43">
        <v>186</v>
      </c>
      <c r="C297" s="36" t="s">
        <v>261</v>
      </c>
      <c r="D297" s="40">
        <v>4.1000000000000002E-2</v>
      </c>
      <c r="E297" s="50">
        <v>115804.87804878048</v>
      </c>
      <c r="F297" s="50">
        <v>4748</v>
      </c>
      <c r="G297" s="50">
        <f t="shared" si="14"/>
        <v>5507.6799999999994</v>
      </c>
      <c r="H297" s="50"/>
    </row>
    <row r="298" spans="2:8" s="49" customFormat="1" ht="15.75" x14ac:dyDescent="0.25">
      <c r="B298" s="43">
        <v>187</v>
      </c>
      <c r="C298" s="36" t="s">
        <v>262</v>
      </c>
      <c r="D298" s="40">
        <v>4.8000000000000001E-2</v>
      </c>
      <c r="E298" s="50">
        <v>113833.33333333333</v>
      </c>
      <c r="F298" s="50">
        <v>5464</v>
      </c>
      <c r="G298" s="50">
        <f t="shared" si="14"/>
        <v>6338.24</v>
      </c>
      <c r="H298" s="50"/>
    </row>
    <row r="299" spans="2:8" s="49" customFormat="1" ht="15.75" x14ac:dyDescent="0.25">
      <c r="B299" s="43">
        <v>188</v>
      </c>
      <c r="C299" s="36" t="s">
        <v>263</v>
      </c>
      <c r="D299" s="40">
        <v>3.4000000000000002E-2</v>
      </c>
      <c r="E299" s="50">
        <v>126441.17647058822</v>
      </c>
      <c r="F299" s="50">
        <v>4299</v>
      </c>
      <c r="G299" s="50">
        <f t="shared" si="14"/>
        <v>4986.8399999999992</v>
      </c>
      <c r="H299" s="50"/>
    </row>
    <row r="300" spans="2:8" s="49" customFormat="1" ht="15.75" x14ac:dyDescent="0.25">
      <c r="B300" s="43">
        <v>189</v>
      </c>
      <c r="C300" s="36" t="s">
        <v>264</v>
      </c>
      <c r="D300" s="40">
        <v>4.1000000000000002E-2</v>
      </c>
      <c r="E300" s="50">
        <v>145390.24390243902</v>
      </c>
      <c r="F300" s="50">
        <v>5961</v>
      </c>
      <c r="G300" s="50">
        <f t="shared" si="14"/>
        <v>6914.7599999999993</v>
      </c>
      <c r="H300" s="50"/>
    </row>
    <row r="301" spans="2:8" s="49" customFormat="1" ht="15.75" x14ac:dyDescent="0.25">
      <c r="B301" s="43">
        <v>190</v>
      </c>
      <c r="C301" s="36" t="s">
        <v>265</v>
      </c>
      <c r="D301" s="40">
        <v>4.8000000000000001E-2</v>
      </c>
      <c r="E301" s="50">
        <v>155333.33333333334</v>
      </c>
      <c r="F301" s="50">
        <v>7456</v>
      </c>
      <c r="G301" s="50">
        <f t="shared" si="14"/>
        <v>8648.9599999999991</v>
      </c>
      <c r="H301" s="50"/>
    </row>
    <row r="302" spans="2:8" s="49" customFormat="1" ht="15.75" x14ac:dyDescent="0.25">
      <c r="B302" s="43">
        <v>191</v>
      </c>
      <c r="C302" s="36" t="s">
        <v>266</v>
      </c>
      <c r="D302" s="40">
        <v>5.5E-2</v>
      </c>
      <c r="E302" s="50">
        <v>116298.70129870129</v>
      </c>
      <c r="F302" s="50">
        <v>6396.4285714285706</v>
      </c>
      <c r="G302" s="50">
        <f t="shared" si="14"/>
        <v>7419.8571428571413</v>
      </c>
      <c r="H302" s="50"/>
    </row>
    <row r="303" spans="2:8" s="49" customFormat="1" ht="15.75" x14ac:dyDescent="0.25">
      <c r="B303" s="43">
        <v>192</v>
      </c>
      <c r="C303" s="36" t="s">
        <v>267</v>
      </c>
      <c r="D303" s="40">
        <v>6.5000000000000002E-2</v>
      </c>
      <c r="E303" s="50">
        <v>116291.20879120877</v>
      </c>
      <c r="F303" s="50">
        <v>7558.9285714285706</v>
      </c>
      <c r="G303" s="50">
        <f t="shared" si="14"/>
        <v>8768.3571428571413</v>
      </c>
      <c r="H303" s="50"/>
    </row>
    <row r="304" spans="2:8" s="49" customFormat="1" ht="15.75" x14ac:dyDescent="0.25">
      <c r="B304" s="43">
        <v>193</v>
      </c>
      <c r="C304" s="36" t="s">
        <v>268</v>
      </c>
      <c r="D304" s="40">
        <v>7.1999999999999995E-2</v>
      </c>
      <c r="E304" s="50">
        <v>116282.24206349206</v>
      </c>
      <c r="F304" s="50">
        <v>8372.3214285714275</v>
      </c>
      <c r="G304" s="50">
        <f t="shared" si="14"/>
        <v>9711.8928571428551</v>
      </c>
      <c r="H304" s="50"/>
    </row>
    <row r="305" spans="2:8" s="49" customFormat="1" ht="15.75" x14ac:dyDescent="0.25">
      <c r="B305" s="43">
        <v>194</v>
      </c>
      <c r="C305" s="36" t="s">
        <v>269</v>
      </c>
      <c r="D305" s="40">
        <v>7.9000000000000001E-2</v>
      </c>
      <c r="E305" s="50">
        <v>116308.77034358047</v>
      </c>
      <c r="F305" s="50">
        <v>9188.3928571428569</v>
      </c>
      <c r="G305" s="50">
        <f t="shared" si="14"/>
        <v>10658.535714285714</v>
      </c>
      <c r="H305" s="50"/>
    </row>
    <row r="306" spans="2:8" s="49" customFormat="1" ht="15.75" x14ac:dyDescent="0.25">
      <c r="B306" s="43">
        <v>195</v>
      </c>
      <c r="C306" s="36" t="s">
        <v>270</v>
      </c>
      <c r="D306" s="40">
        <v>8.8999999999999996E-2</v>
      </c>
      <c r="E306" s="50">
        <v>116332.2632423756</v>
      </c>
      <c r="F306" s="50">
        <v>10353.571428571428</v>
      </c>
      <c r="G306" s="50">
        <f t="shared" si="14"/>
        <v>12010.142857142855</v>
      </c>
      <c r="H306" s="50"/>
    </row>
    <row r="307" spans="2:8" s="49" customFormat="1" ht="15.75" x14ac:dyDescent="0.25">
      <c r="B307" s="43">
        <v>196</v>
      </c>
      <c r="C307" s="36" t="s">
        <v>271</v>
      </c>
      <c r="D307" s="40">
        <v>9.6000000000000002E-2</v>
      </c>
      <c r="E307" s="50">
        <v>116322.54464285713</v>
      </c>
      <c r="F307" s="50">
        <v>11166.964285714284</v>
      </c>
      <c r="G307" s="50">
        <f t="shared" si="14"/>
        <v>12953.678571428569</v>
      </c>
      <c r="H307" s="50"/>
    </row>
    <row r="308" spans="2:8" s="49" customFormat="1" ht="15.75" x14ac:dyDescent="0.25">
      <c r="B308" s="43">
        <v>197</v>
      </c>
      <c r="C308" s="36" t="s">
        <v>272</v>
      </c>
      <c r="D308" s="40">
        <v>0.10299999999999999</v>
      </c>
      <c r="E308" s="50">
        <v>127087.3786407767</v>
      </c>
      <c r="F308" s="50">
        <v>13090</v>
      </c>
      <c r="G308" s="50">
        <f t="shared" si="14"/>
        <v>15184.4</v>
      </c>
      <c r="H308" s="50"/>
    </row>
    <row r="309" spans="2:8" s="49" customFormat="1" ht="15.75" x14ac:dyDescent="0.25">
      <c r="B309" s="43">
        <v>198</v>
      </c>
      <c r="C309" s="36" t="s">
        <v>273</v>
      </c>
      <c r="D309" s="40">
        <v>0.1</v>
      </c>
      <c r="E309" s="50">
        <v>133633.92857142855</v>
      </c>
      <c r="F309" s="50">
        <v>13363.392857142855</v>
      </c>
      <c r="G309" s="50">
        <f t="shared" si="14"/>
        <v>15501.53571428571</v>
      </c>
      <c r="H309" s="50"/>
    </row>
    <row r="310" spans="2:8" s="49" customFormat="1" ht="15.75" x14ac:dyDescent="0.25">
      <c r="B310" s="43">
        <v>199</v>
      </c>
      <c r="C310" s="36" t="s">
        <v>274</v>
      </c>
      <c r="D310" s="40">
        <v>0.114</v>
      </c>
      <c r="E310" s="50">
        <v>133607.45614035087</v>
      </c>
      <c r="F310" s="50">
        <v>15231.25</v>
      </c>
      <c r="G310" s="50">
        <f t="shared" si="14"/>
        <v>17668.25</v>
      </c>
      <c r="H310" s="50"/>
    </row>
    <row r="311" spans="2:8" s="49" customFormat="1" ht="15.75" x14ac:dyDescent="0.25">
      <c r="B311" s="43">
        <v>200</v>
      </c>
      <c r="C311" s="36" t="s">
        <v>275</v>
      </c>
      <c r="D311" s="40">
        <v>0.13500000000000001</v>
      </c>
      <c r="E311" s="50">
        <v>133591.26984126982</v>
      </c>
      <c r="F311" s="50">
        <v>18034.821428571428</v>
      </c>
      <c r="G311" s="50">
        <f t="shared" si="14"/>
        <v>20920.392857142855</v>
      </c>
      <c r="H311" s="50"/>
    </row>
    <row r="312" spans="2:8" s="49" customFormat="1" ht="15.75" x14ac:dyDescent="0.25">
      <c r="B312" s="43">
        <v>201</v>
      </c>
      <c r="C312" s="36" t="s">
        <v>276</v>
      </c>
      <c r="D312" s="40">
        <v>0.15</v>
      </c>
      <c r="E312" s="50">
        <v>187916.66666666666</v>
      </c>
      <c r="F312" s="50">
        <v>28187.499999999996</v>
      </c>
      <c r="G312" s="50">
        <f t="shared" si="14"/>
        <v>32697.499999999993</v>
      </c>
      <c r="H312" s="50"/>
    </row>
    <row r="313" spans="2:8" s="49" customFormat="1" ht="15.75" x14ac:dyDescent="0.25">
      <c r="B313" s="43">
        <v>202</v>
      </c>
      <c r="C313" s="36" t="s">
        <v>277</v>
      </c>
      <c r="D313" s="40">
        <v>0.16400000000000001</v>
      </c>
      <c r="E313" s="50">
        <v>206195.12195121951</v>
      </c>
      <c r="F313" s="50">
        <v>33816</v>
      </c>
      <c r="G313" s="50">
        <f t="shared" si="14"/>
        <v>39226.559999999998</v>
      </c>
      <c r="H313" s="50"/>
    </row>
    <row r="314" spans="2:8" s="49" customFormat="1" ht="15.75" x14ac:dyDescent="0.25">
      <c r="B314" s="43">
        <v>203</v>
      </c>
      <c r="C314" s="36" t="s">
        <v>278</v>
      </c>
      <c r="D314" s="40">
        <v>0.11899999999999999</v>
      </c>
      <c r="E314" s="50">
        <v>134843.93757503002</v>
      </c>
      <c r="F314" s="50">
        <v>16046.428571428572</v>
      </c>
      <c r="G314" s="50">
        <f t="shared" si="14"/>
        <v>18613.857142857141</v>
      </c>
      <c r="H314" s="50"/>
    </row>
    <row r="315" spans="2:8" s="49" customFormat="1" ht="15.75" x14ac:dyDescent="0.25">
      <c r="B315" s="43">
        <v>204</v>
      </c>
      <c r="C315" s="36" t="s">
        <v>279</v>
      </c>
      <c r="D315" s="40">
        <v>0.17299999999999999</v>
      </c>
      <c r="E315" s="50">
        <v>110855.49132947977</v>
      </c>
      <c r="F315" s="50">
        <v>19178</v>
      </c>
      <c r="G315" s="50">
        <f t="shared" si="14"/>
        <v>22246.48</v>
      </c>
      <c r="H315" s="50"/>
    </row>
    <row r="316" spans="2:8" s="49" customFormat="1" ht="15.75" x14ac:dyDescent="0.25">
      <c r="B316" s="43">
        <v>205</v>
      </c>
      <c r="C316" s="36" t="s">
        <v>280</v>
      </c>
      <c r="D316" s="40">
        <v>0.22700000000000001</v>
      </c>
      <c r="E316" s="50">
        <v>170140.96916299558</v>
      </c>
      <c r="F316" s="50">
        <v>38622</v>
      </c>
      <c r="G316" s="50">
        <f t="shared" si="14"/>
        <v>44801.52</v>
      </c>
      <c r="H316" s="50"/>
    </row>
    <row r="317" spans="2:8" s="49" customFormat="1" ht="15.75" x14ac:dyDescent="0.25">
      <c r="B317" s="43"/>
      <c r="C317" s="36"/>
      <c r="D317" s="40"/>
      <c r="E317" s="50"/>
      <c r="F317" s="50"/>
      <c r="G317" s="50"/>
      <c r="H317" s="50"/>
    </row>
    <row r="318" spans="2:8" s="49" customFormat="1" ht="15.75" x14ac:dyDescent="0.25">
      <c r="B318" s="45"/>
      <c r="C318" s="39" t="s">
        <v>281</v>
      </c>
      <c r="D318" s="40"/>
      <c r="E318" s="50"/>
      <c r="F318" s="50"/>
      <c r="G318" s="50"/>
      <c r="H318" s="50"/>
    </row>
    <row r="319" spans="2:8" s="49" customFormat="1" ht="15.75" x14ac:dyDescent="0.25">
      <c r="B319" s="45">
        <v>206</v>
      </c>
      <c r="C319" s="36" t="s">
        <v>282</v>
      </c>
      <c r="D319" s="38">
        <v>0.1</v>
      </c>
      <c r="E319" s="50">
        <v>193730</v>
      </c>
      <c r="F319" s="50">
        <v>19373</v>
      </c>
      <c r="G319" s="50">
        <f t="shared" ref="G319:G338" si="15">F319*1.16</f>
        <v>22472.679999999997</v>
      </c>
      <c r="H319" s="50"/>
    </row>
    <row r="320" spans="2:8" s="49" customFormat="1" ht="15.75" x14ac:dyDescent="0.25">
      <c r="B320" s="45">
        <v>207</v>
      </c>
      <c r="C320" s="36" t="s">
        <v>283</v>
      </c>
      <c r="D320" s="38">
        <v>0.15</v>
      </c>
      <c r="E320" s="50">
        <v>172380.95238095237</v>
      </c>
      <c r="F320" s="50">
        <v>25857.142857142855</v>
      </c>
      <c r="G320" s="50">
        <f t="shared" si="15"/>
        <v>29994.28571428571</v>
      </c>
      <c r="H320" s="50"/>
    </row>
    <row r="321" spans="2:8" s="49" customFormat="1" ht="15.75" x14ac:dyDescent="0.25">
      <c r="B321" s="45">
        <v>208</v>
      </c>
      <c r="C321" s="36" t="s">
        <v>284</v>
      </c>
      <c r="D321" s="38">
        <v>0.17</v>
      </c>
      <c r="E321" s="50">
        <v>206886.55462184871</v>
      </c>
      <c r="F321" s="50">
        <v>35170.714285714283</v>
      </c>
      <c r="G321" s="50">
        <f t="shared" si="15"/>
        <v>40798.028571428564</v>
      </c>
      <c r="H321" s="50"/>
    </row>
    <row r="322" spans="2:8" s="49" customFormat="1" ht="15.75" x14ac:dyDescent="0.25">
      <c r="B322" s="45">
        <v>209</v>
      </c>
      <c r="C322" s="36" t="s">
        <v>285</v>
      </c>
      <c r="D322" s="42">
        <v>0.4</v>
      </c>
      <c r="E322" s="50">
        <v>226195</v>
      </c>
      <c r="F322" s="50">
        <v>90478</v>
      </c>
      <c r="G322" s="50">
        <f t="shared" si="15"/>
        <v>104954.48</v>
      </c>
      <c r="H322" s="50"/>
    </row>
    <row r="323" spans="2:8" s="49" customFormat="1" ht="15.75" x14ac:dyDescent="0.25">
      <c r="B323" s="45">
        <v>210</v>
      </c>
      <c r="C323" s="36" t="s">
        <v>286</v>
      </c>
      <c r="D323" s="42">
        <v>0.42</v>
      </c>
      <c r="E323" s="50">
        <v>225147.61904761905</v>
      </c>
      <c r="F323" s="50">
        <v>94562</v>
      </c>
      <c r="G323" s="50">
        <f t="shared" si="15"/>
        <v>109691.92</v>
      </c>
      <c r="H323" s="50"/>
    </row>
    <row r="324" spans="2:8" s="49" customFormat="1" ht="15.75" x14ac:dyDescent="0.25">
      <c r="B324" s="45">
        <v>211</v>
      </c>
      <c r="C324" s="36" t="s">
        <v>287</v>
      </c>
      <c r="D324" s="42">
        <v>0.44</v>
      </c>
      <c r="E324" s="50">
        <v>224195.45454545456</v>
      </c>
      <c r="F324" s="50">
        <v>98646</v>
      </c>
      <c r="G324" s="50">
        <f t="shared" si="15"/>
        <v>114429.35999999999</v>
      </c>
      <c r="H324" s="50"/>
    </row>
    <row r="325" spans="2:8" s="49" customFormat="1" ht="15.75" x14ac:dyDescent="0.25">
      <c r="B325" s="45">
        <v>212</v>
      </c>
      <c r="C325" s="36" t="s">
        <v>288</v>
      </c>
      <c r="D325" s="38">
        <v>0.45</v>
      </c>
      <c r="E325" s="50">
        <v>223751.11111111109</v>
      </c>
      <c r="F325" s="50">
        <v>100688</v>
      </c>
      <c r="G325" s="50">
        <f t="shared" si="15"/>
        <v>116798.07999999999</v>
      </c>
      <c r="H325" s="50"/>
    </row>
    <row r="326" spans="2:8" s="49" customFormat="1" ht="15.75" x14ac:dyDescent="0.25">
      <c r="B326" s="45">
        <v>213</v>
      </c>
      <c r="C326" s="36" t="s">
        <v>289</v>
      </c>
      <c r="D326" s="42">
        <v>0.45</v>
      </c>
      <c r="E326" s="50">
        <v>223751.11111111109</v>
      </c>
      <c r="F326" s="50">
        <v>100688</v>
      </c>
      <c r="G326" s="50">
        <f t="shared" si="15"/>
        <v>116798.07999999999</v>
      </c>
      <c r="H326" s="50"/>
    </row>
    <row r="327" spans="2:8" s="49" customFormat="1" ht="15.75" x14ac:dyDescent="0.25">
      <c r="B327" s="45">
        <v>214</v>
      </c>
      <c r="C327" s="36" t="s">
        <v>290</v>
      </c>
      <c r="D327" s="38">
        <v>0.46</v>
      </c>
      <c r="E327" s="50">
        <v>223086.95652173911</v>
      </c>
      <c r="F327" s="50">
        <v>102620</v>
      </c>
      <c r="G327" s="50">
        <f t="shared" si="15"/>
        <v>119039.2</v>
      </c>
      <c r="H327" s="50"/>
    </row>
    <row r="328" spans="2:8" s="49" customFormat="1" ht="15.75" x14ac:dyDescent="0.25">
      <c r="B328" s="45">
        <v>215</v>
      </c>
      <c r="C328" s="36" t="s">
        <v>291</v>
      </c>
      <c r="D328" s="38">
        <v>0.48</v>
      </c>
      <c r="E328" s="50">
        <v>222333.33333333334</v>
      </c>
      <c r="F328" s="50">
        <v>106720</v>
      </c>
      <c r="G328" s="50">
        <f t="shared" si="15"/>
        <v>123795.2</v>
      </c>
      <c r="H328" s="50"/>
    </row>
    <row r="329" spans="2:8" s="49" customFormat="1" ht="15.75" x14ac:dyDescent="0.25">
      <c r="B329" s="45">
        <v>216</v>
      </c>
      <c r="C329" s="36" t="s">
        <v>292</v>
      </c>
      <c r="D329" s="38">
        <v>0.49</v>
      </c>
      <c r="E329" s="50">
        <v>221979.5918367347</v>
      </c>
      <c r="F329" s="50">
        <v>108770</v>
      </c>
      <c r="G329" s="50">
        <f t="shared" si="15"/>
        <v>126173.2</v>
      </c>
      <c r="H329" s="50"/>
    </row>
    <row r="330" spans="2:8" s="49" customFormat="1" ht="15.75" x14ac:dyDescent="0.25">
      <c r="B330" s="45">
        <v>217</v>
      </c>
      <c r="C330" s="36" t="s">
        <v>293</v>
      </c>
      <c r="D330" s="42">
        <v>0.5</v>
      </c>
      <c r="E330" s="50">
        <v>220876</v>
      </c>
      <c r="F330" s="50">
        <v>110438</v>
      </c>
      <c r="G330" s="50">
        <f t="shared" si="15"/>
        <v>128108.07999999999</v>
      </c>
      <c r="H330" s="50"/>
    </row>
    <row r="331" spans="2:8" s="49" customFormat="1" ht="15.75" x14ac:dyDescent="0.25">
      <c r="B331" s="45">
        <v>218</v>
      </c>
      <c r="C331" s="36" t="s">
        <v>294</v>
      </c>
      <c r="D331" s="38">
        <v>0.51</v>
      </c>
      <c r="E331" s="50">
        <v>220549.01960784313</v>
      </c>
      <c r="F331" s="50">
        <v>112480</v>
      </c>
      <c r="G331" s="50">
        <f t="shared" si="15"/>
        <v>130476.79999999999</v>
      </c>
      <c r="H331" s="50"/>
    </row>
    <row r="332" spans="2:8" s="49" customFormat="1" ht="15.75" x14ac:dyDescent="0.25">
      <c r="B332" s="45">
        <v>219</v>
      </c>
      <c r="C332" s="36" t="s">
        <v>295</v>
      </c>
      <c r="D332" s="38">
        <v>0.52</v>
      </c>
      <c r="E332" s="50">
        <v>220236.53846153847</v>
      </c>
      <c r="F332" s="50">
        <v>114523</v>
      </c>
      <c r="G332" s="50">
        <f t="shared" si="15"/>
        <v>132846.68</v>
      </c>
      <c r="H332" s="50"/>
    </row>
    <row r="333" spans="2:8" s="49" customFormat="1" ht="15.75" x14ac:dyDescent="0.25">
      <c r="B333" s="45">
        <v>220</v>
      </c>
      <c r="C333" s="36" t="s">
        <v>296</v>
      </c>
      <c r="D333" s="38">
        <v>0.52500000000000002</v>
      </c>
      <c r="E333" s="50">
        <v>220083.80952380953</v>
      </c>
      <c r="F333" s="50">
        <v>115544</v>
      </c>
      <c r="G333" s="50">
        <f t="shared" si="15"/>
        <v>134031.03999999998</v>
      </c>
      <c r="H333" s="50"/>
    </row>
    <row r="334" spans="2:8" s="49" customFormat="1" ht="15.75" x14ac:dyDescent="0.25">
      <c r="B334" s="45">
        <v>221</v>
      </c>
      <c r="C334" s="36" t="s">
        <v>297</v>
      </c>
      <c r="D334" s="38">
        <v>0.54</v>
      </c>
      <c r="E334" s="50">
        <v>219642.59259259258</v>
      </c>
      <c r="F334" s="50">
        <v>118607</v>
      </c>
      <c r="G334" s="50">
        <f t="shared" si="15"/>
        <v>137584.12</v>
      </c>
      <c r="H334" s="50"/>
    </row>
    <row r="335" spans="2:8" s="49" customFormat="1" ht="15.75" x14ac:dyDescent="0.25">
      <c r="B335" s="45">
        <v>222</v>
      </c>
      <c r="C335" s="36" t="s">
        <v>298</v>
      </c>
      <c r="D335" s="38">
        <v>0.55000000000000004</v>
      </c>
      <c r="E335" s="50">
        <v>219361.81818181818</v>
      </c>
      <c r="F335" s="50">
        <v>120649</v>
      </c>
      <c r="G335" s="50">
        <f t="shared" si="15"/>
        <v>139952.84</v>
      </c>
      <c r="H335" s="50"/>
    </row>
    <row r="336" spans="2:8" s="49" customFormat="1" ht="15.75" x14ac:dyDescent="0.25">
      <c r="B336" s="45">
        <v>223</v>
      </c>
      <c r="C336" s="36" t="s">
        <v>299</v>
      </c>
      <c r="D336" s="38">
        <v>0.56999999999999995</v>
      </c>
      <c r="E336" s="50">
        <v>218829.82456140354</v>
      </c>
      <c r="F336" s="50">
        <v>124733</v>
      </c>
      <c r="G336" s="50">
        <f t="shared" si="15"/>
        <v>144690.28</v>
      </c>
      <c r="H336" s="50"/>
    </row>
    <row r="337" spans="2:8" s="49" customFormat="1" ht="15.75" x14ac:dyDescent="0.25">
      <c r="B337" s="45">
        <v>224</v>
      </c>
      <c r="C337" s="36" t="s">
        <v>300</v>
      </c>
      <c r="D337" s="38">
        <v>0.57999999999999996</v>
      </c>
      <c r="E337" s="50">
        <v>218577.58620689658</v>
      </c>
      <c r="F337" s="50">
        <v>126775</v>
      </c>
      <c r="G337" s="50">
        <f t="shared" si="15"/>
        <v>147059</v>
      </c>
      <c r="H337" s="50"/>
    </row>
    <row r="338" spans="2:8" s="49" customFormat="1" ht="15.75" x14ac:dyDescent="0.25">
      <c r="B338" s="45">
        <v>225</v>
      </c>
      <c r="C338" s="36" t="s">
        <v>301</v>
      </c>
      <c r="D338" s="42">
        <v>0.6</v>
      </c>
      <c r="E338" s="50">
        <v>218840</v>
      </c>
      <c r="F338" s="50">
        <v>131304</v>
      </c>
      <c r="G338" s="50">
        <f t="shared" si="15"/>
        <v>152312.63999999998</v>
      </c>
      <c r="H338" s="50"/>
    </row>
    <row r="339" spans="2:8" s="49" customFormat="1" ht="15.75" x14ac:dyDescent="0.25">
      <c r="B339" s="43"/>
      <c r="C339" s="36"/>
      <c r="D339" s="40"/>
      <c r="E339" s="50"/>
      <c r="F339" s="50"/>
      <c r="G339" s="50"/>
      <c r="H339" s="50"/>
    </row>
    <row r="340" spans="2:8" s="49" customFormat="1" ht="15.75" x14ac:dyDescent="0.25">
      <c r="B340" s="43"/>
      <c r="C340" s="39" t="s">
        <v>302</v>
      </c>
      <c r="D340" s="40"/>
      <c r="E340" s="50"/>
      <c r="F340" s="50"/>
      <c r="G340" s="50"/>
      <c r="H340" s="50"/>
    </row>
    <row r="341" spans="2:8" s="49" customFormat="1" ht="15.75" x14ac:dyDescent="0.25">
      <c r="B341" s="43">
        <v>226</v>
      </c>
      <c r="C341" s="36" t="s">
        <v>303</v>
      </c>
      <c r="D341" s="42">
        <v>0.61499999999999999</v>
      </c>
      <c r="E341" s="50">
        <v>158832.06300813003</v>
      </c>
      <c r="F341" s="50">
        <v>97681.718749999971</v>
      </c>
      <c r="G341" s="50">
        <f t="shared" ref="G341:G345" si="16">F341*1.16</f>
        <v>113310.79374999995</v>
      </c>
      <c r="H341" s="50"/>
    </row>
    <row r="342" spans="2:8" s="49" customFormat="1" ht="15.75" x14ac:dyDescent="0.25">
      <c r="B342" s="43">
        <v>227</v>
      </c>
      <c r="C342" s="36" t="s">
        <v>304</v>
      </c>
      <c r="D342" s="38">
        <v>0.54</v>
      </c>
      <c r="E342" s="50">
        <v>163272.4289021164</v>
      </c>
      <c r="F342" s="50">
        <v>88167.111607142855</v>
      </c>
      <c r="G342" s="50">
        <f t="shared" si="16"/>
        <v>102273.84946428571</v>
      </c>
      <c r="H342" s="50"/>
    </row>
    <row r="343" spans="2:8" s="49" customFormat="1" ht="15.75" x14ac:dyDescent="0.25">
      <c r="B343" s="43">
        <v>228</v>
      </c>
      <c r="C343" s="36" t="s">
        <v>305</v>
      </c>
      <c r="D343" s="42">
        <v>0.78</v>
      </c>
      <c r="E343" s="50">
        <v>155647.41872710621</v>
      </c>
      <c r="F343" s="50">
        <v>121404.98660714286</v>
      </c>
      <c r="G343" s="50">
        <f t="shared" si="16"/>
        <v>140829.78446428571</v>
      </c>
      <c r="H343" s="50"/>
    </row>
    <row r="344" spans="2:8" s="49" customFormat="1" ht="15.75" x14ac:dyDescent="0.25">
      <c r="B344" s="43">
        <v>229</v>
      </c>
      <c r="C344" s="36" t="s">
        <v>306</v>
      </c>
      <c r="D344" s="38">
        <v>0.76</v>
      </c>
      <c r="E344" s="50">
        <v>147634.22227443606</v>
      </c>
      <c r="F344" s="50">
        <v>112202.00892857141</v>
      </c>
      <c r="G344" s="50">
        <f t="shared" si="16"/>
        <v>130154.33035714283</v>
      </c>
      <c r="H344" s="50"/>
    </row>
    <row r="345" spans="2:8" s="49" customFormat="1" ht="15.75" x14ac:dyDescent="0.25">
      <c r="B345" s="43">
        <v>230</v>
      </c>
      <c r="C345" s="36" t="s">
        <v>307</v>
      </c>
      <c r="D345" s="40">
        <v>0.72</v>
      </c>
      <c r="E345" s="50">
        <v>163171.65178571429</v>
      </c>
      <c r="F345" s="50">
        <v>117483.58928571428</v>
      </c>
      <c r="G345" s="50">
        <f t="shared" si="16"/>
        <v>136280.96357142855</v>
      </c>
      <c r="H345" s="50"/>
    </row>
    <row r="346" spans="2:8" s="49" customFormat="1" ht="15.75" x14ac:dyDescent="0.25">
      <c r="B346" s="43"/>
      <c r="C346" s="36"/>
      <c r="D346" s="40"/>
      <c r="E346" s="50"/>
      <c r="F346" s="50"/>
      <c r="G346" s="50"/>
      <c r="H346" s="50"/>
    </row>
    <row r="347" spans="2:8" s="49" customFormat="1" ht="15.75" x14ac:dyDescent="0.25">
      <c r="B347" s="45"/>
      <c r="C347" s="39" t="s">
        <v>308</v>
      </c>
      <c r="D347" s="40"/>
      <c r="E347" s="50"/>
      <c r="F347" s="50"/>
      <c r="G347" s="50"/>
      <c r="H347" s="50"/>
    </row>
    <row r="348" spans="2:8" s="49" customFormat="1" ht="15.75" x14ac:dyDescent="0.25">
      <c r="B348" s="45">
        <v>231</v>
      </c>
      <c r="C348" s="36" t="s">
        <v>309</v>
      </c>
      <c r="D348" s="38">
        <v>0.28000000000000003</v>
      </c>
      <c r="E348" s="50">
        <v>96085.140306122426</v>
      </c>
      <c r="F348" s="50">
        <v>26903.839285714283</v>
      </c>
      <c r="G348" s="50">
        <f t="shared" ref="G348:G357" si="17">F348*1.16</f>
        <v>31208.453571428567</v>
      </c>
      <c r="H348" s="50"/>
    </row>
    <row r="349" spans="2:8" s="49" customFormat="1" ht="15.75" x14ac:dyDescent="0.25">
      <c r="B349" s="45">
        <v>232</v>
      </c>
      <c r="C349" s="36" t="s">
        <v>310</v>
      </c>
      <c r="D349" s="38">
        <v>0.37</v>
      </c>
      <c r="E349" s="50">
        <v>96950.77220077219</v>
      </c>
      <c r="F349" s="50">
        <v>35871.78571428571</v>
      </c>
      <c r="G349" s="50">
        <f t="shared" si="17"/>
        <v>41611.271428571417</v>
      </c>
      <c r="H349" s="50"/>
    </row>
    <row r="350" spans="2:8" s="49" customFormat="1" ht="15.75" x14ac:dyDescent="0.25">
      <c r="B350" s="45">
        <v>233</v>
      </c>
      <c r="C350" s="36" t="s">
        <v>311</v>
      </c>
      <c r="D350" s="38">
        <v>0.46</v>
      </c>
      <c r="E350" s="50">
        <v>97477.678571428551</v>
      </c>
      <c r="F350" s="50">
        <v>44839.732142857138</v>
      </c>
      <c r="G350" s="50">
        <f t="shared" si="17"/>
        <v>52014.089285714275</v>
      </c>
      <c r="H350" s="50"/>
    </row>
    <row r="351" spans="2:8" s="49" customFormat="1" ht="15.75" x14ac:dyDescent="0.25">
      <c r="B351" s="45">
        <v>234</v>
      </c>
      <c r="C351" s="36" t="s">
        <v>312</v>
      </c>
      <c r="D351" s="38">
        <v>0.55000000000000004</v>
      </c>
      <c r="E351" s="50">
        <v>97832.142857142841</v>
      </c>
      <c r="F351" s="50">
        <v>53807.678571428565</v>
      </c>
      <c r="G351" s="50">
        <f t="shared" si="17"/>
        <v>62416.907142857133</v>
      </c>
      <c r="H351" s="50"/>
    </row>
    <row r="352" spans="2:8" s="49" customFormat="1" ht="15.75" x14ac:dyDescent="0.25">
      <c r="B352" s="45">
        <v>235</v>
      </c>
      <c r="C352" s="36" t="s">
        <v>313</v>
      </c>
      <c r="D352" s="42">
        <v>0.64</v>
      </c>
      <c r="E352" s="50">
        <v>98086.914062499971</v>
      </c>
      <c r="F352" s="50">
        <v>62775.624999999985</v>
      </c>
      <c r="G352" s="50">
        <f t="shared" si="17"/>
        <v>72819.724999999977</v>
      </c>
      <c r="H352" s="50"/>
    </row>
    <row r="353" spans="2:8" s="49" customFormat="1" ht="15.75" x14ac:dyDescent="0.25">
      <c r="B353" s="45">
        <v>236</v>
      </c>
      <c r="C353" s="36" t="s">
        <v>314</v>
      </c>
      <c r="D353" s="42">
        <v>0.73</v>
      </c>
      <c r="E353" s="50">
        <v>98278.86497064578</v>
      </c>
      <c r="F353" s="50">
        <v>71743.57142857142</v>
      </c>
      <c r="G353" s="50">
        <f t="shared" si="17"/>
        <v>83222.542857142835</v>
      </c>
      <c r="H353" s="50"/>
    </row>
    <row r="354" spans="2:8" s="49" customFormat="1" ht="15.75" x14ac:dyDescent="0.25">
      <c r="B354" s="45">
        <v>237</v>
      </c>
      <c r="C354" s="36" t="s">
        <v>315</v>
      </c>
      <c r="D354" s="42">
        <v>0.82</v>
      </c>
      <c r="E354" s="50">
        <v>98428.680313588848</v>
      </c>
      <c r="F354" s="50">
        <v>80711.517857142855</v>
      </c>
      <c r="G354" s="50">
        <f t="shared" si="17"/>
        <v>93625.360714285707</v>
      </c>
      <c r="H354" s="50"/>
    </row>
    <row r="355" spans="2:8" s="49" customFormat="1" ht="15.75" x14ac:dyDescent="0.25">
      <c r="B355" s="45">
        <v>238</v>
      </c>
      <c r="C355" s="36" t="s">
        <v>316</v>
      </c>
      <c r="D355" s="42">
        <v>0.91</v>
      </c>
      <c r="E355" s="50">
        <v>98548.861852433271</v>
      </c>
      <c r="F355" s="50">
        <v>89679.464285714275</v>
      </c>
      <c r="G355" s="50">
        <f t="shared" si="17"/>
        <v>104028.17857142855</v>
      </c>
      <c r="H355" s="50"/>
    </row>
    <row r="356" spans="2:8" s="49" customFormat="1" ht="15.75" x14ac:dyDescent="0.25">
      <c r="B356" s="45">
        <v>239</v>
      </c>
      <c r="C356" s="36" t="s">
        <v>317</v>
      </c>
      <c r="D356" s="42">
        <v>1</v>
      </c>
      <c r="E356" s="50">
        <v>103131.38392857141</v>
      </c>
      <c r="F356" s="50">
        <v>103131.38392857141</v>
      </c>
      <c r="G356" s="50">
        <f t="shared" si="17"/>
        <v>119632.40535714282</v>
      </c>
      <c r="H356" s="50"/>
    </row>
    <row r="357" spans="2:8" s="49" customFormat="1" ht="15.75" x14ac:dyDescent="0.25">
      <c r="B357" s="45">
        <v>240</v>
      </c>
      <c r="C357" s="36" t="s">
        <v>318</v>
      </c>
      <c r="D357" s="42">
        <v>1.0900000000000001</v>
      </c>
      <c r="E357" s="50">
        <v>103217.39842726078</v>
      </c>
      <c r="F357" s="50">
        <v>112506.96428571426</v>
      </c>
      <c r="G357" s="50">
        <f t="shared" si="17"/>
        <v>130508.07857142853</v>
      </c>
      <c r="H357" s="50"/>
    </row>
    <row r="358" spans="2:8" s="49" customFormat="1" ht="15.75" x14ac:dyDescent="0.25">
      <c r="B358" s="45"/>
      <c r="C358" s="36"/>
      <c r="D358" s="42"/>
      <c r="E358" s="50"/>
      <c r="F358" s="50"/>
      <c r="G358" s="50"/>
      <c r="H358" s="50"/>
    </row>
    <row r="359" spans="2:8" s="49" customFormat="1" ht="15.75" x14ac:dyDescent="0.25">
      <c r="B359" s="52">
        <v>241</v>
      </c>
      <c r="C359" s="59" t="s">
        <v>512</v>
      </c>
      <c r="D359" s="52">
        <v>0.28000000000000003</v>
      </c>
      <c r="E359" s="53">
        <v>120621.42857142857</v>
      </c>
      <c r="F359" s="53">
        <v>33774</v>
      </c>
      <c r="G359" s="50">
        <f t="shared" ref="G359:G366" si="18">F359*1.16</f>
        <v>39177.839999999997</v>
      </c>
      <c r="H359" s="50"/>
    </row>
    <row r="360" spans="2:8" s="49" customFormat="1" ht="15.75" x14ac:dyDescent="0.25">
      <c r="B360" s="52">
        <v>242</v>
      </c>
      <c r="C360" s="59" t="s">
        <v>513</v>
      </c>
      <c r="D360" s="52">
        <v>0.37</v>
      </c>
      <c r="E360" s="53">
        <v>117072.97297297297</v>
      </c>
      <c r="F360" s="53">
        <v>43317</v>
      </c>
      <c r="G360" s="50">
        <f t="shared" si="18"/>
        <v>50247.719999999994</v>
      </c>
      <c r="H360" s="50"/>
    </row>
    <row r="361" spans="2:8" s="49" customFormat="1" ht="15.75" x14ac:dyDescent="0.25">
      <c r="B361" s="52">
        <v>243</v>
      </c>
      <c r="C361" s="59" t="s">
        <v>514</v>
      </c>
      <c r="D361" s="52">
        <v>0.46</v>
      </c>
      <c r="E361" s="53">
        <v>114234.78260869565</v>
      </c>
      <c r="F361" s="53">
        <v>52548</v>
      </c>
      <c r="G361" s="50">
        <f t="shared" si="18"/>
        <v>60955.679999999993</v>
      </c>
      <c r="H361" s="50"/>
    </row>
    <row r="362" spans="2:8" s="49" customFormat="1" ht="15.75" x14ac:dyDescent="0.25">
      <c r="B362" s="52">
        <v>244</v>
      </c>
      <c r="C362" s="59" t="s">
        <v>515</v>
      </c>
      <c r="D362" s="52">
        <v>0.55000000000000004</v>
      </c>
      <c r="E362" s="53">
        <v>113570.90909090909</v>
      </c>
      <c r="F362" s="53">
        <v>62464</v>
      </c>
      <c r="G362" s="50">
        <f t="shared" si="18"/>
        <v>72458.239999999991</v>
      </c>
      <c r="H362" s="50"/>
    </row>
    <row r="363" spans="2:8" s="49" customFormat="1" ht="15.75" x14ac:dyDescent="0.25">
      <c r="B363" s="52">
        <v>245</v>
      </c>
      <c r="C363" s="59" t="s">
        <v>516</v>
      </c>
      <c r="D363" s="52">
        <v>0.64</v>
      </c>
      <c r="E363" s="53">
        <v>114310.9375</v>
      </c>
      <c r="F363" s="53">
        <v>73159</v>
      </c>
      <c r="G363" s="50">
        <f t="shared" si="18"/>
        <v>84864.439999999988</v>
      </c>
      <c r="H363" s="50"/>
    </row>
    <row r="364" spans="2:8" s="49" customFormat="1" ht="15.75" x14ac:dyDescent="0.25">
      <c r="B364" s="52">
        <v>246</v>
      </c>
      <c r="C364" s="59" t="s">
        <v>517</v>
      </c>
      <c r="D364" s="52">
        <v>0.73</v>
      </c>
      <c r="E364" s="53">
        <v>113975.34246575343</v>
      </c>
      <c r="F364" s="53">
        <v>83202</v>
      </c>
      <c r="G364" s="50">
        <f t="shared" si="18"/>
        <v>96514.319999999992</v>
      </c>
      <c r="H364" s="50"/>
    </row>
    <row r="365" spans="2:8" s="49" customFormat="1" ht="15.75" x14ac:dyDescent="0.25">
      <c r="B365" s="52">
        <v>247</v>
      </c>
      <c r="C365" s="59" t="s">
        <v>518</v>
      </c>
      <c r="D365" s="52">
        <v>0.82</v>
      </c>
      <c r="E365" s="53">
        <v>113562.19512195123</v>
      </c>
      <c r="F365" s="53">
        <v>93121</v>
      </c>
      <c r="G365" s="50">
        <f t="shared" si="18"/>
        <v>108020.35999999999</v>
      </c>
      <c r="H365" s="50"/>
    </row>
    <row r="366" spans="2:8" s="49" customFormat="1" ht="15.75" x14ac:dyDescent="0.25">
      <c r="B366" s="52">
        <v>248</v>
      </c>
      <c r="C366" s="59" t="s">
        <v>519</v>
      </c>
      <c r="D366" s="52">
        <v>0.91</v>
      </c>
      <c r="E366" s="53">
        <v>113229.67032967032</v>
      </c>
      <c r="F366" s="53">
        <v>103039</v>
      </c>
      <c r="G366" s="50">
        <f t="shared" si="18"/>
        <v>119525.23999999999</v>
      </c>
      <c r="H366" s="50"/>
    </row>
    <row r="367" spans="2:8" s="58" customFormat="1" ht="15.75" x14ac:dyDescent="0.25">
      <c r="B367" s="45"/>
      <c r="C367" s="36"/>
      <c r="D367" s="42"/>
      <c r="E367" s="57"/>
      <c r="F367" s="57"/>
      <c r="G367" s="57"/>
      <c r="H367" s="57"/>
    </row>
    <row r="368" spans="2:8" s="49" customFormat="1" ht="15.75" x14ac:dyDescent="0.25">
      <c r="B368" s="45"/>
      <c r="C368" s="39" t="s">
        <v>319</v>
      </c>
      <c r="D368" s="40"/>
      <c r="E368" s="50"/>
      <c r="F368" s="50"/>
      <c r="G368" s="50"/>
      <c r="H368" s="50"/>
    </row>
    <row r="369" spans="2:8" s="49" customFormat="1" ht="15.75" x14ac:dyDescent="0.25">
      <c r="B369" s="45">
        <v>249</v>
      </c>
      <c r="C369" s="36" t="s">
        <v>320</v>
      </c>
      <c r="D369" s="42">
        <v>0.83</v>
      </c>
      <c r="E369" s="50">
        <v>103567.46987951807</v>
      </c>
      <c r="F369" s="50">
        <v>85961</v>
      </c>
      <c r="G369" s="50">
        <f t="shared" ref="G369:G379" si="19">F369*1.16</f>
        <v>99714.76</v>
      </c>
      <c r="H369" s="50"/>
    </row>
    <row r="370" spans="2:8" s="49" customFormat="1" ht="15.75" x14ac:dyDescent="0.25">
      <c r="B370" s="45">
        <v>250</v>
      </c>
      <c r="C370" s="36" t="s">
        <v>321</v>
      </c>
      <c r="D370" s="42">
        <v>1.2</v>
      </c>
      <c r="E370" s="50">
        <v>69408.333333333343</v>
      </c>
      <c r="F370" s="50">
        <v>83290</v>
      </c>
      <c r="G370" s="50">
        <f t="shared" si="19"/>
        <v>96616.4</v>
      </c>
      <c r="H370" s="50"/>
    </row>
    <row r="371" spans="2:8" s="49" customFormat="1" ht="15.75" x14ac:dyDescent="0.25">
      <c r="B371" s="45">
        <v>251</v>
      </c>
      <c r="C371" s="36" t="s">
        <v>322</v>
      </c>
      <c r="D371" s="42">
        <v>0.17</v>
      </c>
      <c r="E371" s="50">
        <v>55429.411764705881</v>
      </c>
      <c r="F371" s="50">
        <v>9423</v>
      </c>
      <c r="G371" s="50">
        <f t="shared" si="19"/>
        <v>10930.679999999998</v>
      </c>
      <c r="H371" s="50"/>
    </row>
    <row r="372" spans="2:8" s="49" customFormat="1" ht="15.75" x14ac:dyDescent="0.25">
      <c r="B372" s="45">
        <v>252</v>
      </c>
      <c r="C372" s="36" t="s">
        <v>323</v>
      </c>
      <c r="D372" s="42">
        <v>1.7</v>
      </c>
      <c r="E372" s="50">
        <v>225675.29411764708</v>
      </c>
      <c r="F372" s="50">
        <v>383648</v>
      </c>
      <c r="G372" s="50">
        <f t="shared" si="19"/>
        <v>445031.67999999999</v>
      </c>
      <c r="H372" s="50"/>
    </row>
    <row r="373" spans="2:8" s="49" customFormat="1" ht="15.75" x14ac:dyDescent="0.25">
      <c r="B373" s="45">
        <v>253</v>
      </c>
      <c r="C373" s="36" t="s">
        <v>324</v>
      </c>
      <c r="D373" s="38">
        <v>2.5</v>
      </c>
      <c r="E373" s="50">
        <v>215098.4</v>
      </c>
      <c r="F373" s="50">
        <v>537746</v>
      </c>
      <c r="G373" s="50">
        <f t="shared" si="19"/>
        <v>623785.36</v>
      </c>
      <c r="H373" s="50"/>
    </row>
    <row r="374" spans="2:8" s="49" customFormat="1" ht="15.75" x14ac:dyDescent="0.25">
      <c r="B374" s="45">
        <v>254</v>
      </c>
      <c r="C374" s="36" t="s">
        <v>325</v>
      </c>
      <c r="D374" s="38">
        <v>1.17</v>
      </c>
      <c r="E374" s="50">
        <v>134466.66666666669</v>
      </c>
      <c r="F374" s="50">
        <v>157326</v>
      </c>
      <c r="G374" s="50">
        <f t="shared" si="19"/>
        <v>182498.15999999997</v>
      </c>
      <c r="H374" s="50"/>
    </row>
    <row r="375" spans="2:8" s="49" customFormat="1" ht="15.75" x14ac:dyDescent="0.25">
      <c r="B375" s="45">
        <v>255</v>
      </c>
      <c r="C375" s="36" t="s">
        <v>326</v>
      </c>
      <c r="D375" s="42">
        <v>1.7</v>
      </c>
      <c r="E375" s="50">
        <v>195904.11764705883</v>
      </c>
      <c r="F375" s="50">
        <v>333037</v>
      </c>
      <c r="G375" s="50">
        <f t="shared" si="19"/>
        <v>386322.92</v>
      </c>
      <c r="H375" s="50"/>
    </row>
    <row r="376" spans="2:8" s="49" customFormat="1" ht="15.75" x14ac:dyDescent="0.25">
      <c r="B376" s="45">
        <v>256</v>
      </c>
      <c r="C376" s="36" t="s">
        <v>327</v>
      </c>
      <c r="D376" s="42">
        <v>0.96</v>
      </c>
      <c r="E376" s="50">
        <v>175786.83035714284</v>
      </c>
      <c r="F376" s="50">
        <v>168755.35714285713</v>
      </c>
      <c r="G376" s="50">
        <f t="shared" si="19"/>
        <v>195756.21428571426</v>
      </c>
      <c r="H376" s="50"/>
    </row>
    <row r="377" spans="2:8" s="49" customFormat="1" ht="15.75" x14ac:dyDescent="0.25">
      <c r="B377" s="45">
        <v>257</v>
      </c>
      <c r="C377" s="36" t="s">
        <v>328</v>
      </c>
      <c r="D377" s="42">
        <v>1.2</v>
      </c>
      <c r="E377" s="50">
        <v>221425</v>
      </c>
      <c r="F377" s="50">
        <v>265710</v>
      </c>
      <c r="G377" s="50">
        <f t="shared" si="19"/>
        <v>308223.59999999998</v>
      </c>
      <c r="H377" s="50"/>
    </row>
    <row r="378" spans="2:8" s="49" customFormat="1" ht="15.75" x14ac:dyDescent="0.25">
      <c r="B378" s="45">
        <v>258</v>
      </c>
      <c r="C378" s="36" t="s">
        <v>329</v>
      </c>
      <c r="D378" s="42">
        <v>1.79</v>
      </c>
      <c r="E378" s="50">
        <v>229619.41340782118</v>
      </c>
      <c r="F378" s="50">
        <v>411018.74999999994</v>
      </c>
      <c r="G378" s="50">
        <f t="shared" si="19"/>
        <v>476781.74999999988</v>
      </c>
      <c r="H378" s="50"/>
    </row>
    <row r="379" spans="2:8" s="49" customFormat="1" ht="15.75" x14ac:dyDescent="0.25">
      <c r="B379" s="45">
        <v>259</v>
      </c>
      <c r="C379" s="36" t="s">
        <v>330</v>
      </c>
      <c r="D379" s="42">
        <v>2.69</v>
      </c>
      <c r="E379" s="50">
        <v>206546.84014869889</v>
      </c>
      <c r="F379" s="50">
        <v>555611</v>
      </c>
      <c r="G379" s="50">
        <f t="shared" si="19"/>
        <v>644508.76</v>
      </c>
      <c r="H379" s="50"/>
    </row>
    <row r="380" spans="2:8" s="49" customFormat="1" ht="15.75" x14ac:dyDescent="0.25">
      <c r="B380" s="43"/>
      <c r="C380" s="36"/>
      <c r="D380" s="40"/>
      <c r="E380" s="50"/>
      <c r="F380" s="50"/>
      <c r="G380" s="50"/>
      <c r="H380" s="50"/>
    </row>
    <row r="381" spans="2:8" s="49" customFormat="1" ht="15.75" x14ac:dyDescent="0.25">
      <c r="B381" s="45"/>
      <c r="C381" s="39" t="s">
        <v>331</v>
      </c>
      <c r="D381" s="40"/>
      <c r="E381" s="50"/>
      <c r="F381" s="50"/>
      <c r="G381" s="50"/>
      <c r="H381" s="50"/>
    </row>
    <row r="382" spans="2:8" s="49" customFormat="1" ht="15.75" x14ac:dyDescent="0.25">
      <c r="B382" s="45">
        <v>260</v>
      </c>
      <c r="C382" s="36" t="s">
        <v>332</v>
      </c>
      <c r="D382" s="38">
        <v>0.22</v>
      </c>
      <c r="E382" s="50">
        <v>101339.28571428571</v>
      </c>
      <c r="F382" s="50">
        <v>22294.642857142855</v>
      </c>
      <c r="G382" s="50">
        <f t="shared" ref="G382:G393" si="20">F382*1.16</f>
        <v>25861.78571428571</v>
      </c>
      <c r="H382" s="50"/>
    </row>
    <row r="383" spans="2:8" s="49" customFormat="1" ht="15.75" x14ac:dyDescent="0.25">
      <c r="B383" s="45">
        <v>261</v>
      </c>
      <c r="C383" s="36" t="s">
        <v>333</v>
      </c>
      <c r="D383" s="38">
        <v>0.26</v>
      </c>
      <c r="E383" s="50">
        <v>82572.115384615361</v>
      </c>
      <c r="F383" s="50">
        <v>21468.749999999996</v>
      </c>
      <c r="G383" s="50">
        <f t="shared" si="20"/>
        <v>24903.749999999993</v>
      </c>
      <c r="H383" s="50"/>
    </row>
    <row r="384" spans="2:8" s="49" customFormat="1" ht="15.75" x14ac:dyDescent="0.25">
      <c r="B384" s="45">
        <v>262</v>
      </c>
      <c r="C384" s="36" t="s">
        <v>334</v>
      </c>
      <c r="D384" s="38">
        <v>0.55000000000000004</v>
      </c>
      <c r="E384" s="50">
        <v>82551.948051948042</v>
      </c>
      <c r="F384" s="50">
        <v>45403.571428571428</v>
      </c>
      <c r="G384" s="50">
        <f t="shared" si="20"/>
        <v>52668.142857142855</v>
      </c>
      <c r="H384" s="50"/>
    </row>
    <row r="385" spans="2:8" s="49" customFormat="1" ht="15.75" x14ac:dyDescent="0.25">
      <c r="B385" s="45">
        <v>263</v>
      </c>
      <c r="C385" s="36" t="s">
        <v>335</v>
      </c>
      <c r="D385" s="38">
        <v>0.31</v>
      </c>
      <c r="E385" s="50">
        <v>88055.875576036866</v>
      </c>
      <c r="F385" s="50">
        <v>27297.321428571428</v>
      </c>
      <c r="G385" s="50">
        <f t="shared" si="20"/>
        <v>31664.892857142855</v>
      </c>
      <c r="H385" s="50"/>
    </row>
    <row r="386" spans="2:8" s="49" customFormat="1" ht="15.75" x14ac:dyDescent="0.25">
      <c r="B386" s="45">
        <v>264</v>
      </c>
      <c r="C386" s="36" t="s">
        <v>336</v>
      </c>
      <c r="D386" s="38">
        <v>0.65</v>
      </c>
      <c r="E386" s="50">
        <v>87267.85714285713</v>
      </c>
      <c r="F386" s="50">
        <v>56724.107142857138</v>
      </c>
      <c r="G386" s="50">
        <f t="shared" si="20"/>
        <v>65799.964285714275</v>
      </c>
      <c r="H386" s="50"/>
    </row>
    <row r="387" spans="2:8" s="49" customFormat="1" ht="15.75" x14ac:dyDescent="0.25">
      <c r="B387" s="45">
        <v>265</v>
      </c>
      <c r="C387" s="36" t="s">
        <v>337</v>
      </c>
      <c r="D387" s="38">
        <v>0.36</v>
      </c>
      <c r="E387" s="50">
        <v>88058.03571428571</v>
      </c>
      <c r="F387" s="50">
        <v>31700.892857142855</v>
      </c>
      <c r="G387" s="50">
        <f t="shared" si="20"/>
        <v>36773.03571428571</v>
      </c>
      <c r="H387" s="50"/>
    </row>
    <row r="388" spans="2:8" s="49" customFormat="1" ht="15.75" x14ac:dyDescent="0.25">
      <c r="B388" s="45">
        <v>266</v>
      </c>
      <c r="C388" s="36" t="s">
        <v>338</v>
      </c>
      <c r="D388" s="38">
        <v>0.76</v>
      </c>
      <c r="E388" s="50">
        <v>90415.883458646611</v>
      </c>
      <c r="F388" s="50">
        <v>68716.07142857142</v>
      </c>
      <c r="G388" s="50">
        <f t="shared" si="20"/>
        <v>79710.642857142841</v>
      </c>
      <c r="H388" s="50"/>
    </row>
    <row r="389" spans="2:8" s="49" customFormat="1" ht="15.75" x14ac:dyDescent="0.25">
      <c r="B389" s="45">
        <v>267</v>
      </c>
      <c r="C389" s="36" t="s">
        <v>339</v>
      </c>
      <c r="D389" s="38">
        <v>0.41</v>
      </c>
      <c r="E389" s="50">
        <v>94344.512195121933</v>
      </c>
      <c r="F389" s="50">
        <v>38681.249999999993</v>
      </c>
      <c r="G389" s="50">
        <f t="shared" si="20"/>
        <v>44870.249999999985</v>
      </c>
      <c r="H389" s="50"/>
    </row>
    <row r="390" spans="2:8" s="49" customFormat="1" ht="15.75" x14ac:dyDescent="0.25">
      <c r="B390" s="45">
        <v>268</v>
      </c>
      <c r="C390" s="36" t="s">
        <v>340</v>
      </c>
      <c r="D390" s="38">
        <v>0.86</v>
      </c>
      <c r="E390" s="50">
        <v>94348.006644518275</v>
      </c>
      <c r="F390" s="50">
        <v>81139.28571428571</v>
      </c>
      <c r="G390" s="50">
        <f t="shared" si="20"/>
        <v>94121.57142857142</v>
      </c>
      <c r="H390" s="50"/>
    </row>
    <row r="391" spans="2:8" s="49" customFormat="1" ht="15.75" x14ac:dyDescent="0.25">
      <c r="B391" s="45">
        <v>269</v>
      </c>
      <c r="C391" s="36" t="s">
        <v>341</v>
      </c>
      <c r="D391" s="38">
        <v>0.78</v>
      </c>
      <c r="E391" s="50">
        <v>89104.853479853467</v>
      </c>
      <c r="F391" s="50">
        <v>69501.78571428571</v>
      </c>
      <c r="G391" s="50">
        <f t="shared" si="20"/>
        <v>80622.07142857142</v>
      </c>
      <c r="H391" s="50"/>
    </row>
    <row r="392" spans="2:8" s="49" customFormat="1" ht="15.75" x14ac:dyDescent="0.25">
      <c r="B392" s="45">
        <v>270</v>
      </c>
      <c r="C392" s="36" t="s">
        <v>342</v>
      </c>
      <c r="D392" s="38">
        <v>1.1299999999999999</v>
      </c>
      <c r="E392" s="50">
        <v>88843.236409608086</v>
      </c>
      <c r="F392" s="50">
        <v>100392.85714285713</v>
      </c>
      <c r="G392" s="50">
        <f t="shared" si="20"/>
        <v>116455.71428571426</v>
      </c>
      <c r="H392" s="50"/>
    </row>
    <row r="393" spans="2:8" s="49" customFormat="1" ht="15.75" x14ac:dyDescent="0.25">
      <c r="B393" s="45">
        <v>271</v>
      </c>
      <c r="C393" s="36" t="s">
        <v>343</v>
      </c>
      <c r="D393" s="38">
        <v>1.29</v>
      </c>
      <c r="E393" s="50">
        <v>82554.678848283496</v>
      </c>
      <c r="F393" s="50">
        <v>106495.53571428571</v>
      </c>
      <c r="G393" s="50">
        <f t="shared" si="20"/>
        <v>123534.82142857142</v>
      </c>
      <c r="H393" s="50"/>
    </row>
    <row r="394" spans="2:8" s="49" customFormat="1" ht="15.75" x14ac:dyDescent="0.25">
      <c r="B394" s="43"/>
      <c r="C394" s="36"/>
      <c r="D394" s="40"/>
      <c r="E394" s="50"/>
      <c r="F394" s="50"/>
      <c r="G394" s="50"/>
      <c r="H394" s="50"/>
    </row>
    <row r="395" spans="2:8" s="49" customFormat="1" ht="15.75" x14ac:dyDescent="0.25">
      <c r="B395" s="45"/>
      <c r="C395" s="48" t="s">
        <v>344</v>
      </c>
      <c r="D395" s="40"/>
      <c r="E395" s="50"/>
      <c r="F395" s="50"/>
      <c r="G395" s="50"/>
      <c r="H395" s="50"/>
    </row>
    <row r="396" spans="2:8" s="49" customFormat="1" ht="15.75" x14ac:dyDescent="0.25">
      <c r="B396" s="45">
        <v>272</v>
      </c>
      <c r="C396" s="36" t="s">
        <v>345</v>
      </c>
      <c r="D396" s="42">
        <v>7.66</v>
      </c>
      <c r="E396" s="50">
        <v>318863.06415516598</v>
      </c>
      <c r="F396" s="50">
        <v>2442491.0714285714</v>
      </c>
      <c r="G396" s="50">
        <f t="shared" ref="G396:G398" si="21">F396*1.16</f>
        <v>2833289.6428571427</v>
      </c>
      <c r="H396" s="50"/>
    </row>
    <row r="397" spans="2:8" s="49" customFormat="1" ht="15.75" x14ac:dyDescent="0.25">
      <c r="B397" s="45">
        <v>273</v>
      </c>
      <c r="C397" s="36" t="s">
        <v>346</v>
      </c>
      <c r="D397" s="42">
        <v>9.0399999999999991</v>
      </c>
      <c r="E397" s="50">
        <v>288363.62199747155</v>
      </c>
      <c r="F397" s="50">
        <v>2606807.1428571427</v>
      </c>
      <c r="G397" s="50">
        <f t="shared" si="21"/>
        <v>3023896.2857142854</v>
      </c>
      <c r="H397" s="50"/>
    </row>
    <row r="398" spans="2:8" s="49" customFormat="1" ht="15.75" x14ac:dyDescent="0.25">
      <c r="B398" s="45">
        <v>274</v>
      </c>
      <c r="C398" s="36" t="s">
        <v>347</v>
      </c>
      <c r="D398" s="42">
        <v>15.1</v>
      </c>
      <c r="E398" s="50">
        <v>335441.93472090818</v>
      </c>
      <c r="F398" s="50">
        <v>5065173.2142857136</v>
      </c>
      <c r="G398" s="50">
        <f t="shared" si="21"/>
        <v>5875600.9285714272</v>
      </c>
      <c r="H398" s="50"/>
    </row>
    <row r="399" spans="2:8" s="49" customFormat="1" ht="15.75" x14ac:dyDescent="0.25">
      <c r="B399" s="45"/>
      <c r="C399" s="36"/>
      <c r="D399" s="42"/>
      <c r="E399" s="50"/>
      <c r="F399" s="50"/>
      <c r="G399" s="50"/>
      <c r="H399" s="50"/>
    </row>
    <row r="400" spans="2:8" s="49" customFormat="1" ht="15.75" x14ac:dyDescent="0.25">
      <c r="B400" s="45"/>
      <c r="C400" s="39" t="s">
        <v>348</v>
      </c>
      <c r="D400" s="42"/>
      <c r="E400" s="50"/>
      <c r="F400" s="50"/>
      <c r="G400" s="50"/>
      <c r="H400" s="50"/>
    </row>
    <row r="401" spans="2:8" s="49" customFormat="1" ht="15.75" x14ac:dyDescent="0.25">
      <c r="B401" s="45">
        <v>275</v>
      </c>
      <c r="C401" s="36" t="s">
        <v>349</v>
      </c>
      <c r="D401" s="42">
        <v>3.7</v>
      </c>
      <c r="E401" s="50">
        <v>156687.39382239382</v>
      </c>
      <c r="F401" s="50">
        <v>579743.35714285716</v>
      </c>
      <c r="G401" s="50">
        <f t="shared" ref="G401:G407" si="22">F401*1.16</f>
        <v>672502.29428571428</v>
      </c>
      <c r="H401" s="50"/>
    </row>
    <row r="402" spans="2:8" s="49" customFormat="1" ht="15.75" x14ac:dyDescent="0.25">
      <c r="B402" s="45">
        <v>276</v>
      </c>
      <c r="C402" s="36" t="s">
        <v>350</v>
      </c>
      <c r="D402" s="42">
        <v>2.9</v>
      </c>
      <c r="E402" s="50">
        <v>158001.23152709359</v>
      </c>
      <c r="F402" s="50">
        <v>458203.57142857142</v>
      </c>
      <c r="G402" s="50">
        <f t="shared" si="22"/>
        <v>531516.14285714284</v>
      </c>
      <c r="H402" s="50"/>
    </row>
    <row r="403" spans="2:8" s="49" customFormat="1" ht="15.75" x14ac:dyDescent="0.25">
      <c r="B403" s="45">
        <v>277</v>
      </c>
      <c r="C403" s="36" t="s">
        <v>351</v>
      </c>
      <c r="D403" s="42">
        <v>2</v>
      </c>
      <c r="E403" s="50">
        <v>157638.83928571426</v>
      </c>
      <c r="F403" s="50">
        <v>315277.67857142852</v>
      </c>
      <c r="G403" s="50">
        <f t="shared" si="22"/>
        <v>365722.10714285704</v>
      </c>
      <c r="H403" s="50"/>
    </row>
    <row r="404" spans="2:8" s="49" customFormat="1" ht="15.75" x14ac:dyDescent="0.25">
      <c r="B404" s="45">
        <v>278</v>
      </c>
      <c r="C404" s="36" t="s">
        <v>352</v>
      </c>
      <c r="D404" s="42">
        <v>1.6</v>
      </c>
      <c r="E404" s="50">
        <v>144277.94642857142</v>
      </c>
      <c r="F404" s="50">
        <v>230844.71428571429</v>
      </c>
      <c r="G404" s="50">
        <f t="shared" si="22"/>
        <v>267779.86857142858</v>
      </c>
      <c r="H404" s="50"/>
    </row>
    <row r="405" spans="2:8" s="49" customFormat="1" ht="15.75" x14ac:dyDescent="0.25">
      <c r="B405" s="45">
        <v>279</v>
      </c>
      <c r="C405" s="36" t="s">
        <v>353</v>
      </c>
      <c r="D405" s="42">
        <v>1.08</v>
      </c>
      <c r="E405" s="50">
        <v>158990.3439153439</v>
      </c>
      <c r="F405" s="50">
        <v>171709.57142857142</v>
      </c>
      <c r="G405" s="50">
        <f t="shared" si="22"/>
        <v>199183.10285714283</v>
      </c>
      <c r="H405" s="50"/>
    </row>
    <row r="406" spans="2:8" s="49" customFormat="1" ht="15.75" x14ac:dyDescent="0.25">
      <c r="B406" s="45">
        <v>280</v>
      </c>
      <c r="C406" s="36" t="s">
        <v>354</v>
      </c>
      <c r="D406" s="42">
        <v>0.85</v>
      </c>
      <c r="E406" s="50">
        <v>160135.96638655462</v>
      </c>
      <c r="F406" s="50">
        <v>136115.57142857142</v>
      </c>
      <c r="G406" s="50">
        <f t="shared" si="22"/>
        <v>157894.06285714282</v>
      </c>
      <c r="H406" s="50"/>
    </row>
    <row r="407" spans="2:8" s="49" customFormat="1" ht="15.75" x14ac:dyDescent="0.25">
      <c r="B407" s="45">
        <v>281</v>
      </c>
      <c r="C407" s="36" t="s">
        <v>355</v>
      </c>
      <c r="D407" s="42">
        <v>1.7</v>
      </c>
      <c r="E407" s="50">
        <v>128483.15126050418</v>
      </c>
      <c r="F407" s="50">
        <v>218421.3571428571</v>
      </c>
      <c r="G407" s="50">
        <f t="shared" si="22"/>
        <v>253368.77428571423</v>
      </c>
      <c r="H407" s="50"/>
    </row>
    <row r="408" spans="2:8" s="49" customFormat="1" ht="15.75" x14ac:dyDescent="0.25">
      <c r="E408" s="50"/>
      <c r="F408" s="50"/>
      <c r="G408" s="50"/>
      <c r="H408" s="50"/>
    </row>
    <row r="409" spans="2:8" s="49" customFormat="1" ht="15.75" x14ac:dyDescent="0.25">
      <c r="B409" s="13"/>
      <c r="C409" s="14"/>
      <c r="D409" s="25"/>
      <c r="E409" s="10" t="s">
        <v>0</v>
      </c>
      <c r="F409" s="10"/>
      <c r="G409" s="10"/>
      <c r="H409" s="50"/>
    </row>
    <row r="410" spans="2:8" s="49" customFormat="1" ht="15.75" x14ac:dyDescent="0.25">
      <c r="B410" s="13"/>
      <c r="C410" s="14"/>
      <c r="D410" s="25"/>
      <c r="E410" s="10" t="s">
        <v>63</v>
      </c>
      <c r="F410" s="10"/>
      <c r="G410" s="10"/>
      <c r="H410" s="50"/>
    </row>
    <row r="411" spans="2:8" s="49" customFormat="1" ht="15.75" x14ac:dyDescent="0.25">
      <c r="B411" s="13"/>
      <c r="C411" s="14"/>
      <c r="D411" s="25"/>
      <c r="E411" s="10"/>
      <c r="F411" s="10"/>
      <c r="G411" s="10"/>
      <c r="H411" s="50"/>
    </row>
    <row r="412" spans="2:8" s="49" customFormat="1" ht="15.75" x14ac:dyDescent="0.25">
      <c r="B412" s="13"/>
      <c r="C412" s="14"/>
      <c r="D412" s="25"/>
      <c r="E412" s="10" t="s">
        <v>524</v>
      </c>
      <c r="F412" s="10"/>
      <c r="G412" s="10"/>
      <c r="H412" s="50"/>
    </row>
    <row r="413" spans="2:8" s="49" customFormat="1" ht="15.75" x14ac:dyDescent="0.25">
      <c r="B413" s="13"/>
      <c r="C413" s="14"/>
      <c r="D413" s="25"/>
      <c r="E413" s="10"/>
      <c r="F413" s="10"/>
      <c r="G413" s="10"/>
      <c r="H413" s="50"/>
    </row>
    <row r="414" spans="2:8" s="49" customFormat="1" ht="15.75" x14ac:dyDescent="0.25">
      <c r="B414" s="26"/>
      <c r="C414" s="26"/>
      <c r="D414" s="26"/>
      <c r="E414" s="10" t="s">
        <v>523</v>
      </c>
      <c r="F414" s="10"/>
      <c r="G414" s="10"/>
      <c r="H414" s="50"/>
    </row>
    <row r="415" spans="2:8" s="49" customFormat="1" ht="15.75" x14ac:dyDescent="0.25">
      <c r="B415" s="26"/>
      <c r="C415" s="26"/>
      <c r="D415" s="26"/>
      <c r="E415" s="10"/>
      <c r="F415" s="10"/>
      <c r="G415" s="10"/>
      <c r="H415" s="50"/>
    </row>
    <row r="416" spans="2:8" s="49" customFormat="1" ht="15.75" x14ac:dyDescent="0.25">
      <c r="B416" s="26"/>
      <c r="C416" s="26"/>
      <c r="D416" s="26"/>
      <c r="E416" s="26"/>
      <c r="F416" s="26"/>
      <c r="G416" s="26"/>
      <c r="H416" s="50"/>
    </row>
    <row r="417" spans="2:8" s="49" customFormat="1" ht="23.25" x14ac:dyDescent="0.25">
      <c r="B417" s="13"/>
      <c r="C417" s="69" t="s">
        <v>356</v>
      </c>
      <c r="D417" s="69"/>
      <c r="E417" s="27"/>
      <c r="F417" s="27"/>
      <c r="G417" s="10"/>
      <c r="H417" s="50"/>
    </row>
    <row r="418" spans="2:8" s="49" customFormat="1" ht="23.25" x14ac:dyDescent="0.25">
      <c r="B418" s="13"/>
      <c r="C418" s="69"/>
      <c r="D418" s="69"/>
      <c r="E418" s="27"/>
      <c r="F418" s="27"/>
      <c r="G418" s="10"/>
      <c r="H418" s="50"/>
    </row>
    <row r="419" spans="2:8" s="49" customFormat="1" ht="15.75" x14ac:dyDescent="0.25">
      <c r="B419" s="6"/>
      <c r="C419" s="17"/>
      <c r="D419" s="28"/>
      <c r="E419" s="18"/>
      <c r="F419" s="18"/>
      <c r="G419" s="18"/>
      <c r="H419" s="50"/>
    </row>
    <row r="420" spans="2:8" s="49" customFormat="1" ht="31.5" x14ac:dyDescent="0.25">
      <c r="B420" s="32" t="s">
        <v>64</v>
      </c>
      <c r="C420" s="70" t="s">
        <v>528</v>
      </c>
      <c r="D420" s="29" t="s">
        <v>6</v>
      </c>
      <c r="E420" s="21" t="s">
        <v>65</v>
      </c>
      <c r="F420" s="21" t="s">
        <v>65</v>
      </c>
      <c r="G420" s="21" t="s">
        <v>7</v>
      </c>
      <c r="H420" s="50"/>
    </row>
    <row r="421" spans="2:8" s="49" customFormat="1" ht="15.75" x14ac:dyDescent="0.25">
      <c r="B421" s="32" t="s">
        <v>66</v>
      </c>
      <c r="C421" s="70"/>
      <c r="D421" s="29" t="s">
        <v>8</v>
      </c>
      <c r="E421" s="21" t="s">
        <v>9</v>
      </c>
      <c r="F421" s="21" t="s">
        <v>67</v>
      </c>
      <c r="G421" s="21" t="s">
        <v>67</v>
      </c>
      <c r="H421" s="50"/>
    </row>
    <row r="422" spans="2:8" s="49" customFormat="1" ht="15.75" x14ac:dyDescent="0.25">
      <c r="B422" s="13"/>
      <c r="C422" s="14"/>
      <c r="D422" s="24"/>
      <c r="E422" s="10"/>
      <c r="F422" s="10"/>
      <c r="G422" s="23"/>
      <c r="H422" s="50"/>
    </row>
    <row r="423" spans="2:8" s="49" customFormat="1" ht="15.75" x14ac:dyDescent="0.25">
      <c r="B423" s="13">
        <v>1</v>
      </c>
      <c r="C423" s="14" t="s">
        <v>357</v>
      </c>
      <c r="D423" s="24">
        <v>0.39600000000000002</v>
      </c>
      <c r="E423" s="10">
        <v>50153</v>
      </c>
      <c r="F423" s="30">
        <f t="shared" ref="F423:F486" si="23">D423*E423</f>
        <v>19860.588</v>
      </c>
      <c r="G423" s="31">
        <f>F423*1.16</f>
        <v>23038.282079999997</v>
      </c>
      <c r="H423" s="50"/>
    </row>
    <row r="424" spans="2:8" s="49" customFormat="1" ht="15.75" x14ac:dyDescent="0.25">
      <c r="B424" s="13">
        <v>2</v>
      </c>
      <c r="C424" s="14" t="s">
        <v>358</v>
      </c>
      <c r="D424" s="24">
        <v>0.42199999999999999</v>
      </c>
      <c r="E424" s="10">
        <v>50153</v>
      </c>
      <c r="F424" s="30">
        <f t="shared" si="23"/>
        <v>21164.565999999999</v>
      </c>
      <c r="G424" s="31">
        <f t="shared" ref="G424:G487" si="24">F424*1.16</f>
        <v>24550.896559999997</v>
      </c>
      <c r="H424" s="50"/>
    </row>
    <row r="425" spans="2:8" s="49" customFormat="1" ht="15.75" x14ac:dyDescent="0.25">
      <c r="B425" s="13">
        <v>3</v>
      </c>
      <c r="C425" s="14" t="s">
        <v>359</v>
      </c>
      <c r="D425" s="24">
        <v>0.44900000000000001</v>
      </c>
      <c r="E425" s="10">
        <v>50153</v>
      </c>
      <c r="F425" s="30">
        <f t="shared" si="23"/>
        <v>22518.697</v>
      </c>
      <c r="G425" s="31">
        <f t="shared" si="24"/>
        <v>26121.68852</v>
      </c>
      <c r="H425" s="50"/>
    </row>
    <row r="426" spans="2:8" s="49" customFormat="1" ht="15.75" x14ac:dyDescent="0.25">
      <c r="B426" s="13">
        <v>4</v>
      </c>
      <c r="C426" s="14" t="s">
        <v>360</v>
      </c>
      <c r="D426" s="24">
        <v>0.47499999999999998</v>
      </c>
      <c r="E426" s="10">
        <v>50153</v>
      </c>
      <c r="F426" s="30">
        <f t="shared" si="23"/>
        <v>23822.674999999999</v>
      </c>
      <c r="G426" s="31">
        <f t="shared" si="24"/>
        <v>27634.302999999996</v>
      </c>
      <c r="H426" s="50"/>
    </row>
    <row r="427" spans="2:8" s="49" customFormat="1" ht="15.75" x14ac:dyDescent="0.25">
      <c r="B427" s="13">
        <v>5</v>
      </c>
      <c r="C427" s="14" t="s">
        <v>361</v>
      </c>
      <c r="D427" s="24">
        <v>0.502</v>
      </c>
      <c r="E427" s="10">
        <v>50153</v>
      </c>
      <c r="F427" s="30">
        <f t="shared" si="23"/>
        <v>25176.806</v>
      </c>
      <c r="G427" s="31">
        <f t="shared" si="24"/>
        <v>29205.094959999999</v>
      </c>
      <c r="H427" s="50"/>
    </row>
    <row r="428" spans="2:8" s="49" customFormat="1" ht="15.75" x14ac:dyDescent="0.25">
      <c r="B428" s="13">
        <v>6</v>
      </c>
      <c r="C428" s="14" t="s">
        <v>362</v>
      </c>
      <c r="D428" s="24">
        <v>0.52800000000000002</v>
      </c>
      <c r="E428" s="10">
        <v>50153</v>
      </c>
      <c r="F428" s="30">
        <f t="shared" si="23"/>
        <v>26480.784</v>
      </c>
      <c r="G428" s="31">
        <f t="shared" si="24"/>
        <v>30717.709439999999</v>
      </c>
      <c r="H428" s="50"/>
    </row>
    <row r="429" spans="2:8" s="49" customFormat="1" ht="15.75" x14ac:dyDescent="0.25">
      <c r="B429" s="13">
        <v>7</v>
      </c>
      <c r="C429" s="14" t="s">
        <v>363</v>
      </c>
      <c r="D429" s="24">
        <v>0.55400000000000005</v>
      </c>
      <c r="E429" s="10">
        <v>50153</v>
      </c>
      <c r="F429" s="30">
        <f t="shared" si="23"/>
        <v>27784.762000000002</v>
      </c>
      <c r="G429" s="31">
        <f t="shared" si="24"/>
        <v>32230.323919999999</v>
      </c>
      <c r="H429" s="50"/>
    </row>
    <row r="430" spans="2:8" s="49" customFormat="1" ht="15.75" x14ac:dyDescent="0.25">
      <c r="B430" s="13">
        <v>8</v>
      </c>
      <c r="C430" s="14" t="s">
        <v>364</v>
      </c>
      <c r="D430" s="24">
        <v>0.58099999999999996</v>
      </c>
      <c r="E430" s="10">
        <v>50153</v>
      </c>
      <c r="F430" s="30">
        <f t="shared" si="23"/>
        <v>29138.892999999996</v>
      </c>
      <c r="G430" s="31">
        <f t="shared" si="24"/>
        <v>33801.11587999999</v>
      </c>
      <c r="H430" s="50"/>
    </row>
    <row r="431" spans="2:8" s="49" customFormat="1" ht="15.75" x14ac:dyDescent="0.25">
      <c r="B431" s="13">
        <v>9</v>
      </c>
      <c r="C431" s="14" t="s">
        <v>365</v>
      </c>
      <c r="D431" s="24">
        <v>0.60699999999999998</v>
      </c>
      <c r="E431" s="10">
        <v>50153</v>
      </c>
      <c r="F431" s="30">
        <f t="shared" si="23"/>
        <v>30442.870999999999</v>
      </c>
      <c r="G431" s="31">
        <f t="shared" si="24"/>
        <v>35313.730359999994</v>
      </c>
      <c r="H431" s="50"/>
    </row>
    <row r="432" spans="2:8" s="49" customFormat="1" ht="15.75" x14ac:dyDescent="0.25">
      <c r="B432" s="13">
        <v>10</v>
      </c>
      <c r="C432" s="14" t="s">
        <v>366</v>
      </c>
      <c r="D432" s="24">
        <v>0.63400000000000001</v>
      </c>
      <c r="E432" s="10">
        <v>50153</v>
      </c>
      <c r="F432" s="30">
        <f t="shared" si="23"/>
        <v>31797.002</v>
      </c>
      <c r="G432" s="31">
        <f t="shared" si="24"/>
        <v>36884.522319999996</v>
      </c>
      <c r="H432" s="50"/>
    </row>
    <row r="433" spans="2:8" s="49" customFormat="1" ht="15.75" x14ac:dyDescent="0.25">
      <c r="B433" s="13">
        <v>11</v>
      </c>
      <c r="C433" s="14" t="s">
        <v>367</v>
      </c>
      <c r="D433" s="24">
        <v>0.66</v>
      </c>
      <c r="E433" s="10">
        <v>50153</v>
      </c>
      <c r="F433" s="30">
        <f t="shared" si="23"/>
        <v>33100.980000000003</v>
      </c>
      <c r="G433" s="31">
        <f t="shared" si="24"/>
        <v>38397.1368</v>
      </c>
      <c r="H433" s="50"/>
    </row>
    <row r="434" spans="2:8" s="49" customFormat="1" ht="15.75" x14ac:dyDescent="0.25">
      <c r="B434" s="13">
        <v>12</v>
      </c>
      <c r="C434" s="14" t="s">
        <v>368</v>
      </c>
      <c r="D434" s="24">
        <v>0.68600000000000005</v>
      </c>
      <c r="E434" s="10">
        <v>50153</v>
      </c>
      <c r="F434" s="30">
        <f t="shared" si="23"/>
        <v>34404.958000000006</v>
      </c>
      <c r="G434" s="31">
        <f t="shared" si="24"/>
        <v>39909.751280000004</v>
      </c>
      <c r="H434" s="50"/>
    </row>
    <row r="435" spans="2:8" s="49" customFormat="1" ht="15.75" x14ac:dyDescent="0.25">
      <c r="B435" s="13">
        <v>13</v>
      </c>
      <c r="C435" s="14" t="s">
        <v>369</v>
      </c>
      <c r="D435" s="24">
        <v>0.71299999999999997</v>
      </c>
      <c r="E435" s="10">
        <v>50153</v>
      </c>
      <c r="F435" s="30">
        <f t="shared" si="23"/>
        <v>35759.089</v>
      </c>
      <c r="G435" s="31">
        <f t="shared" si="24"/>
        <v>41480.543239999999</v>
      </c>
      <c r="H435" s="50"/>
    </row>
    <row r="436" spans="2:8" s="49" customFormat="1" ht="15.75" x14ac:dyDescent="0.25">
      <c r="B436" s="13">
        <v>14</v>
      </c>
      <c r="C436" s="14" t="s">
        <v>370</v>
      </c>
      <c r="D436" s="24">
        <v>0.73899999999999999</v>
      </c>
      <c r="E436" s="10">
        <v>50153</v>
      </c>
      <c r="F436" s="30">
        <f t="shared" si="23"/>
        <v>37063.067000000003</v>
      </c>
      <c r="G436" s="31">
        <f t="shared" si="24"/>
        <v>42993.157720000003</v>
      </c>
      <c r="H436" s="50"/>
    </row>
    <row r="437" spans="2:8" s="49" customFormat="1" ht="15.75" x14ac:dyDescent="0.25">
      <c r="B437" s="13">
        <v>15</v>
      </c>
      <c r="C437" s="14" t="s">
        <v>371</v>
      </c>
      <c r="D437" s="24">
        <v>0.76600000000000001</v>
      </c>
      <c r="E437" s="10">
        <v>50153</v>
      </c>
      <c r="F437" s="30">
        <f t="shared" si="23"/>
        <v>38417.198000000004</v>
      </c>
      <c r="G437" s="31">
        <f t="shared" si="24"/>
        <v>44563.949679999998</v>
      </c>
      <c r="H437" s="50"/>
    </row>
    <row r="438" spans="2:8" s="49" customFormat="1" ht="15.75" x14ac:dyDescent="0.25">
      <c r="B438" s="13">
        <v>16</v>
      </c>
      <c r="C438" s="14" t="s">
        <v>372</v>
      </c>
      <c r="D438" s="24">
        <v>0.79200000000000004</v>
      </c>
      <c r="E438" s="10">
        <v>50153</v>
      </c>
      <c r="F438" s="30">
        <f t="shared" si="23"/>
        <v>39721.175999999999</v>
      </c>
      <c r="G438" s="31">
        <f t="shared" si="24"/>
        <v>46076.564159999994</v>
      </c>
      <c r="H438" s="50"/>
    </row>
    <row r="439" spans="2:8" s="49" customFormat="1" ht="15.75" x14ac:dyDescent="0.25">
      <c r="B439" s="13">
        <v>17</v>
      </c>
      <c r="C439" s="14" t="s">
        <v>373</v>
      </c>
      <c r="D439" s="24">
        <v>0.81799999999999995</v>
      </c>
      <c r="E439" s="10">
        <v>50153</v>
      </c>
      <c r="F439" s="30">
        <f t="shared" si="23"/>
        <v>41025.153999999995</v>
      </c>
      <c r="G439" s="31">
        <f t="shared" si="24"/>
        <v>47589.178639999991</v>
      </c>
      <c r="H439" s="50"/>
    </row>
    <row r="440" spans="2:8" s="49" customFormat="1" ht="15.75" x14ac:dyDescent="0.25">
      <c r="B440" s="13">
        <v>18</v>
      </c>
      <c r="C440" s="14" t="s">
        <v>374</v>
      </c>
      <c r="D440" s="24">
        <v>0.84499999999999997</v>
      </c>
      <c r="E440" s="10">
        <v>50153</v>
      </c>
      <c r="F440" s="30">
        <f t="shared" si="23"/>
        <v>42379.284999999996</v>
      </c>
      <c r="G440" s="31">
        <f t="shared" si="24"/>
        <v>49159.970599999993</v>
      </c>
      <c r="H440" s="50"/>
    </row>
    <row r="441" spans="2:8" s="49" customFormat="1" ht="15.75" x14ac:dyDescent="0.25">
      <c r="B441" s="13">
        <v>19</v>
      </c>
      <c r="C441" s="14" t="s">
        <v>375</v>
      </c>
      <c r="D441" s="24">
        <v>0.871</v>
      </c>
      <c r="E441" s="10">
        <v>50153</v>
      </c>
      <c r="F441" s="30">
        <f t="shared" si="23"/>
        <v>43683.262999999999</v>
      </c>
      <c r="G441" s="31">
        <f t="shared" si="24"/>
        <v>50672.585079999997</v>
      </c>
      <c r="H441" s="50"/>
    </row>
    <row r="442" spans="2:8" s="49" customFormat="1" ht="15.75" x14ac:dyDescent="0.25">
      <c r="B442" s="13">
        <v>20</v>
      </c>
      <c r="C442" s="14" t="s">
        <v>376</v>
      </c>
      <c r="D442" s="24">
        <v>0.89800000000000002</v>
      </c>
      <c r="E442" s="10">
        <v>50153</v>
      </c>
      <c r="F442" s="30">
        <f t="shared" si="23"/>
        <v>45037.394</v>
      </c>
      <c r="G442" s="31">
        <f t="shared" si="24"/>
        <v>52243.377039999999</v>
      </c>
      <c r="H442" s="50"/>
    </row>
    <row r="443" spans="2:8" s="49" customFormat="1" ht="15.75" x14ac:dyDescent="0.25">
      <c r="B443" s="13">
        <v>21</v>
      </c>
      <c r="C443" s="14" t="s">
        <v>377</v>
      </c>
      <c r="D443" s="24">
        <v>0.92400000000000004</v>
      </c>
      <c r="E443" s="10">
        <v>50153</v>
      </c>
      <c r="F443" s="30">
        <f t="shared" si="23"/>
        <v>46341.372000000003</v>
      </c>
      <c r="G443" s="31">
        <f t="shared" si="24"/>
        <v>53755.991520000003</v>
      </c>
      <c r="H443" s="50"/>
    </row>
    <row r="444" spans="2:8" s="49" customFormat="1" ht="15.75" x14ac:dyDescent="0.25">
      <c r="B444" s="13">
        <v>22</v>
      </c>
      <c r="C444" s="14" t="s">
        <v>378</v>
      </c>
      <c r="D444" s="24">
        <v>0.95</v>
      </c>
      <c r="E444" s="10">
        <v>50153</v>
      </c>
      <c r="F444" s="30">
        <f t="shared" si="23"/>
        <v>47645.35</v>
      </c>
      <c r="G444" s="31">
        <f t="shared" si="24"/>
        <v>55268.605999999992</v>
      </c>
      <c r="H444" s="50"/>
    </row>
    <row r="445" spans="2:8" s="49" customFormat="1" ht="15.75" x14ac:dyDescent="0.25">
      <c r="B445" s="13">
        <v>23</v>
      </c>
      <c r="C445" s="14" t="s">
        <v>379</v>
      </c>
      <c r="D445" s="24">
        <v>0.97699999999999998</v>
      </c>
      <c r="E445" s="10">
        <v>50153</v>
      </c>
      <c r="F445" s="30">
        <f t="shared" si="23"/>
        <v>48999.481</v>
      </c>
      <c r="G445" s="31">
        <f t="shared" si="24"/>
        <v>56839.397959999995</v>
      </c>
      <c r="H445" s="50"/>
    </row>
    <row r="446" spans="2:8" s="49" customFormat="1" ht="15.75" x14ac:dyDescent="0.25">
      <c r="B446" s="13">
        <v>24</v>
      </c>
      <c r="C446" s="14" t="s">
        <v>380</v>
      </c>
      <c r="D446" s="24">
        <v>1.0029999999999999</v>
      </c>
      <c r="E446" s="10">
        <v>50153</v>
      </c>
      <c r="F446" s="30">
        <f t="shared" si="23"/>
        <v>50303.458999999995</v>
      </c>
      <c r="G446" s="31">
        <f t="shared" si="24"/>
        <v>58352.012439999991</v>
      </c>
      <c r="H446" s="50"/>
    </row>
    <row r="447" spans="2:8" s="49" customFormat="1" ht="15.75" x14ac:dyDescent="0.25">
      <c r="B447" s="13">
        <v>25</v>
      </c>
      <c r="C447" s="14" t="s">
        <v>381</v>
      </c>
      <c r="D447" s="24">
        <v>1.03</v>
      </c>
      <c r="E447" s="10">
        <v>50153</v>
      </c>
      <c r="F447" s="30">
        <f t="shared" si="23"/>
        <v>51657.590000000004</v>
      </c>
      <c r="G447" s="31">
        <f t="shared" si="24"/>
        <v>59922.804400000001</v>
      </c>
      <c r="H447" s="50"/>
    </row>
    <row r="448" spans="2:8" s="49" customFormat="1" ht="15.75" x14ac:dyDescent="0.25">
      <c r="B448" s="13">
        <v>26</v>
      </c>
      <c r="C448" s="14" t="s">
        <v>382</v>
      </c>
      <c r="D448" s="24">
        <v>1.056</v>
      </c>
      <c r="E448" s="10">
        <v>50153</v>
      </c>
      <c r="F448" s="30">
        <f t="shared" si="23"/>
        <v>52961.567999999999</v>
      </c>
      <c r="G448" s="31">
        <f t="shared" si="24"/>
        <v>61435.418879999997</v>
      </c>
      <c r="H448" s="50"/>
    </row>
    <row r="449" spans="2:8" s="49" customFormat="1" ht="15.75" x14ac:dyDescent="0.25">
      <c r="B449" s="13">
        <v>27</v>
      </c>
      <c r="C449" s="14" t="s">
        <v>383</v>
      </c>
      <c r="D449" s="24">
        <v>1.0820000000000001</v>
      </c>
      <c r="E449" s="10">
        <v>50153</v>
      </c>
      <c r="F449" s="30">
        <f t="shared" si="23"/>
        <v>54265.546000000002</v>
      </c>
      <c r="G449" s="31">
        <f t="shared" si="24"/>
        <v>62948.033360000001</v>
      </c>
      <c r="H449" s="50"/>
    </row>
    <row r="450" spans="2:8" s="49" customFormat="1" ht="15.75" x14ac:dyDescent="0.25">
      <c r="B450" s="13">
        <v>28</v>
      </c>
      <c r="C450" s="14" t="s">
        <v>384</v>
      </c>
      <c r="D450" s="24">
        <v>1.109</v>
      </c>
      <c r="E450" s="10">
        <v>50153</v>
      </c>
      <c r="F450" s="30">
        <f t="shared" si="23"/>
        <v>55619.676999999996</v>
      </c>
      <c r="G450" s="31">
        <f t="shared" si="24"/>
        <v>64518.825319999989</v>
      </c>
      <c r="H450" s="50"/>
    </row>
    <row r="451" spans="2:8" s="49" customFormat="1" ht="15.75" x14ac:dyDescent="0.25">
      <c r="B451" s="13">
        <v>29</v>
      </c>
      <c r="C451" s="14" t="s">
        <v>385</v>
      </c>
      <c r="D451" s="24">
        <v>1.135</v>
      </c>
      <c r="E451" s="10">
        <v>50153</v>
      </c>
      <c r="F451" s="30">
        <f t="shared" si="23"/>
        <v>56923.654999999999</v>
      </c>
      <c r="G451" s="31">
        <f t="shared" si="24"/>
        <v>66031.439799999993</v>
      </c>
      <c r="H451" s="50"/>
    </row>
    <row r="452" spans="2:8" s="49" customFormat="1" ht="15.75" x14ac:dyDescent="0.25">
      <c r="B452" s="13">
        <v>30</v>
      </c>
      <c r="C452" s="14" t="s">
        <v>386</v>
      </c>
      <c r="D452" s="24">
        <v>1.1619999999999999</v>
      </c>
      <c r="E452" s="10">
        <v>50153</v>
      </c>
      <c r="F452" s="30">
        <f t="shared" si="23"/>
        <v>58277.785999999993</v>
      </c>
      <c r="G452" s="31">
        <f t="shared" si="24"/>
        <v>67602.231759999981</v>
      </c>
      <c r="H452" s="50"/>
    </row>
    <row r="453" spans="2:8" s="49" customFormat="1" ht="15.75" x14ac:dyDescent="0.25">
      <c r="B453" s="13">
        <v>31</v>
      </c>
      <c r="C453" s="14" t="s">
        <v>387</v>
      </c>
      <c r="D453" s="24">
        <v>1.1879999999999999</v>
      </c>
      <c r="E453" s="10">
        <v>50153</v>
      </c>
      <c r="F453" s="30">
        <f t="shared" si="23"/>
        <v>59581.763999999996</v>
      </c>
      <c r="G453" s="31">
        <f t="shared" si="24"/>
        <v>69114.846239999984</v>
      </c>
      <c r="H453" s="50"/>
    </row>
    <row r="454" spans="2:8" s="49" customFormat="1" ht="15.75" x14ac:dyDescent="0.25">
      <c r="B454" s="13">
        <v>32</v>
      </c>
      <c r="C454" s="14" t="s">
        <v>388</v>
      </c>
      <c r="D454" s="24">
        <v>1.214</v>
      </c>
      <c r="E454" s="10">
        <v>50153</v>
      </c>
      <c r="F454" s="30">
        <f t="shared" si="23"/>
        <v>60885.741999999998</v>
      </c>
      <c r="G454" s="31">
        <f t="shared" si="24"/>
        <v>70627.460719999988</v>
      </c>
      <c r="H454" s="50"/>
    </row>
    <row r="455" spans="2:8" s="49" customFormat="1" ht="15.75" x14ac:dyDescent="0.25">
      <c r="B455" s="13">
        <v>33</v>
      </c>
      <c r="C455" s="14" t="s">
        <v>389</v>
      </c>
      <c r="D455" s="24">
        <v>1.2410000000000001</v>
      </c>
      <c r="E455" s="10">
        <v>50153</v>
      </c>
      <c r="F455" s="30">
        <f t="shared" si="23"/>
        <v>62239.873000000007</v>
      </c>
      <c r="G455" s="31">
        <f t="shared" si="24"/>
        <v>72198.252680000005</v>
      </c>
      <c r="H455" s="50"/>
    </row>
    <row r="456" spans="2:8" s="49" customFormat="1" ht="15.75" x14ac:dyDescent="0.25">
      <c r="B456" s="13">
        <v>34</v>
      </c>
      <c r="C456" s="14" t="s">
        <v>390</v>
      </c>
      <c r="D456" s="24">
        <v>1.2669999999999999</v>
      </c>
      <c r="E456" s="10">
        <v>50153</v>
      </c>
      <c r="F456" s="30">
        <f t="shared" si="23"/>
        <v>63543.850999999995</v>
      </c>
      <c r="G456" s="31">
        <f t="shared" si="24"/>
        <v>73710.867159999994</v>
      </c>
      <c r="H456" s="50"/>
    </row>
    <row r="457" spans="2:8" s="49" customFormat="1" ht="15.75" x14ac:dyDescent="0.25">
      <c r="B457" s="13">
        <v>35</v>
      </c>
      <c r="C457" s="14" t="s">
        <v>391</v>
      </c>
      <c r="D457" s="24">
        <v>1.294</v>
      </c>
      <c r="E457" s="10">
        <v>50153</v>
      </c>
      <c r="F457" s="30">
        <f t="shared" si="23"/>
        <v>64897.982000000004</v>
      </c>
      <c r="G457" s="31">
        <f t="shared" si="24"/>
        <v>75281.659119999997</v>
      </c>
      <c r="H457" s="50"/>
    </row>
    <row r="458" spans="2:8" s="49" customFormat="1" ht="15.75" x14ac:dyDescent="0.25">
      <c r="B458" s="13">
        <v>36</v>
      </c>
      <c r="C458" s="14" t="s">
        <v>392</v>
      </c>
      <c r="D458" s="24">
        <v>1.32</v>
      </c>
      <c r="E458" s="10">
        <v>50153</v>
      </c>
      <c r="F458" s="30">
        <f t="shared" si="23"/>
        <v>66201.960000000006</v>
      </c>
      <c r="G458" s="31">
        <f t="shared" si="24"/>
        <v>76794.2736</v>
      </c>
      <c r="H458" s="50"/>
    </row>
    <row r="459" spans="2:8" s="49" customFormat="1" ht="15.75" x14ac:dyDescent="0.25">
      <c r="B459" s="13">
        <v>37</v>
      </c>
      <c r="C459" s="14" t="s">
        <v>393</v>
      </c>
      <c r="D459" s="24">
        <v>1.3460000000000001</v>
      </c>
      <c r="E459" s="10">
        <v>50153</v>
      </c>
      <c r="F459" s="30">
        <f t="shared" si="23"/>
        <v>67505.938000000009</v>
      </c>
      <c r="G459" s="31">
        <f t="shared" si="24"/>
        <v>78306.888080000004</v>
      </c>
      <c r="H459" s="50"/>
    </row>
    <row r="460" spans="2:8" s="49" customFormat="1" ht="15.75" x14ac:dyDescent="0.25">
      <c r="B460" s="13">
        <v>38</v>
      </c>
      <c r="C460" s="14" t="s">
        <v>394</v>
      </c>
      <c r="D460" s="24">
        <v>1.373</v>
      </c>
      <c r="E460" s="10">
        <v>50153</v>
      </c>
      <c r="F460" s="30">
        <f t="shared" si="23"/>
        <v>68860.069000000003</v>
      </c>
      <c r="G460" s="31">
        <f t="shared" si="24"/>
        <v>79877.680039999992</v>
      </c>
      <c r="H460" s="50"/>
    </row>
    <row r="461" spans="2:8" s="49" customFormat="1" ht="15.75" x14ac:dyDescent="0.25">
      <c r="B461" s="13">
        <v>39</v>
      </c>
      <c r="C461" s="14" t="s">
        <v>395</v>
      </c>
      <c r="D461" s="24">
        <v>1.399</v>
      </c>
      <c r="E461" s="10">
        <v>50153</v>
      </c>
      <c r="F461" s="30">
        <f t="shared" si="23"/>
        <v>70164.047000000006</v>
      </c>
      <c r="G461" s="31">
        <f t="shared" si="24"/>
        <v>81390.294519999996</v>
      </c>
      <c r="H461" s="50"/>
    </row>
    <row r="462" spans="2:8" s="49" customFormat="1" ht="15.75" x14ac:dyDescent="0.25">
      <c r="B462" s="13">
        <v>40</v>
      </c>
      <c r="C462" s="14" t="s">
        <v>396</v>
      </c>
      <c r="D462" s="24">
        <v>1.4259999999999999</v>
      </c>
      <c r="E462" s="10">
        <v>50153</v>
      </c>
      <c r="F462" s="30">
        <f t="shared" si="23"/>
        <v>71518.178</v>
      </c>
      <c r="G462" s="31">
        <f t="shared" si="24"/>
        <v>82961.086479999998</v>
      </c>
      <c r="H462" s="50"/>
    </row>
    <row r="463" spans="2:8" s="49" customFormat="1" ht="15.75" x14ac:dyDescent="0.25">
      <c r="B463" s="13">
        <v>41</v>
      </c>
      <c r="C463" s="14" t="s">
        <v>397</v>
      </c>
      <c r="D463" s="24">
        <v>1.452</v>
      </c>
      <c r="E463" s="10">
        <v>50153</v>
      </c>
      <c r="F463" s="30">
        <f t="shared" si="23"/>
        <v>72822.156000000003</v>
      </c>
      <c r="G463" s="31">
        <f t="shared" si="24"/>
        <v>84473.700960000002</v>
      </c>
      <c r="H463" s="50"/>
    </row>
    <row r="464" spans="2:8" s="49" customFormat="1" ht="15.75" x14ac:dyDescent="0.25">
      <c r="B464" s="13">
        <v>42</v>
      </c>
      <c r="C464" s="14" t="s">
        <v>398</v>
      </c>
      <c r="D464" s="24">
        <v>1.478</v>
      </c>
      <c r="E464" s="10">
        <v>50153</v>
      </c>
      <c r="F464" s="30">
        <f t="shared" si="23"/>
        <v>74126.134000000005</v>
      </c>
      <c r="G464" s="31">
        <f t="shared" si="24"/>
        <v>85986.315440000006</v>
      </c>
      <c r="H464" s="50"/>
    </row>
    <row r="465" spans="2:8" s="49" customFormat="1" ht="15.75" x14ac:dyDescent="0.25">
      <c r="B465" s="13">
        <v>43</v>
      </c>
      <c r="C465" s="14" t="s">
        <v>399</v>
      </c>
      <c r="D465" s="24">
        <v>1.5049999999999999</v>
      </c>
      <c r="E465" s="10">
        <v>50153</v>
      </c>
      <c r="F465" s="30">
        <f t="shared" si="23"/>
        <v>75480.264999999999</v>
      </c>
      <c r="G465" s="31">
        <f t="shared" si="24"/>
        <v>87557.107399999994</v>
      </c>
      <c r="H465" s="50"/>
    </row>
    <row r="466" spans="2:8" s="49" customFormat="1" ht="15.75" x14ac:dyDescent="0.25">
      <c r="B466" s="13">
        <v>44</v>
      </c>
      <c r="C466" s="14" t="s">
        <v>400</v>
      </c>
      <c r="D466" s="24">
        <v>1.5309999999999999</v>
      </c>
      <c r="E466" s="10">
        <v>50153</v>
      </c>
      <c r="F466" s="30">
        <f t="shared" si="23"/>
        <v>76784.243000000002</v>
      </c>
      <c r="G466" s="31">
        <f t="shared" si="24"/>
        <v>89069.721879999997</v>
      </c>
      <c r="H466" s="50"/>
    </row>
    <row r="467" spans="2:8" s="49" customFormat="1" ht="15.75" x14ac:dyDescent="0.25">
      <c r="B467" s="13">
        <v>45</v>
      </c>
      <c r="C467" s="14" t="s">
        <v>401</v>
      </c>
      <c r="D467" s="24">
        <v>1.5580000000000001</v>
      </c>
      <c r="E467" s="10">
        <v>50153</v>
      </c>
      <c r="F467" s="30">
        <f t="shared" si="23"/>
        <v>78138.373999999996</v>
      </c>
      <c r="G467" s="31">
        <f t="shared" si="24"/>
        <v>90640.513839999985</v>
      </c>
      <c r="H467" s="50"/>
    </row>
    <row r="468" spans="2:8" s="49" customFormat="1" ht="15.75" x14ac:dyDescent="0.25">
      <c r="B468" s="13">
        <v>46</v>
      </c>
      <c r="C468" s="14" t="s">
        <v>402</v>
      </c>
      <c r="D468" s="24">
        <v>1.58</v>
      </c>
      <c r="E468" s="51">
        <v>50153</v>
      </c>
      <c r="F468" s="30">
        <f t="shared" si="23"/>
        <v>79241.740000000005</v>
      </c>
      <c r="G468" s="31">
        <f t="shared" si="24"/>
        <v>91920.418399999995</v>
      </c>
      <c r="H468" s="50"/>
    </row>
    <row r="469" spans="2:8" s="49" customFormat="1" ht="15.75" x14ac:dyDescent="0.25">
      <c r="B469" s="13">
        <v>47</v>
      </c>
      <c r="C469" s="14" t="s">
        <v>403</v>
      </c>
      <c r="D469" s="24">
        <v>1.61</v>
      </c>
      <c r="E469" s="10">
        <v>58194</v>
      </c>
      <c r="F469" s="30">
        <f t="shared" si="23"/>
        <v>93692.340000000011</v>
      </c>
      <c r="G469" s="31">
        <f t="shared" si="24"/>
        <v>108683.11440000001</v>
      </c>
      <c r="H469" s="50"/>
    </row>
    <row r="470" spans="2:8" s="49" customFormat="1" ht="15.75" x14ac:dyDescent="0.25">
      <c r="B470" s="13">
        <v>48</v>
      </c>
      <c r="C470" s="14" t="s">
        <v>404</v>
      </c>
      <c r="D470" s="24">
        <v>1.637</v>
      </c>
      <c r="E470" s="10">
        <v>58194</v>
      </c>
      <c r="F470" s="30">
        <f t="shared" si="23"/>
        <v>95263.577999999994</v>
      </c>
      <c r="G470" s="31">
        <f t="shared" si="24"/>
        <v>110505.75047999999</v>
      </c>
      <c r="H470" s="50"/>
    </row>
    <row r="471" spans="2:8" s="49" customFormat="1" ht="15.75" x14ac:dyDescent="0.25">
      <c r="B471" s="13">
        <v>49</v>
      </c>
      <c r="C471" s="14" t="s">
        <v>405</v>
      </c>
      <c r="D471" s="24">
        <v>1.663</v>
      </c>
      <c r="E471" s="10">
        <v>58194</v>
      </c>
      <c r="F471" s="30">
        <f t="shared" si="23"/>
        <v>96776.622000000003</v>
      </c>
      <c r="G471" s="31">
        <f t="shared" si="24"/>
        <v>112260.88152</v>
      </c>
      <c r="H471" s="50"/>
    </row>
    <row r="472" spans="2:8" s="49" customFormat="1" ht="15.75" x14ac:dyDescent="0.25">
      <c r="B472" s="13">
        <v>50</v>
      </c>
      <c r="C472" s="14" t="s">
        <v>406</v>
      </c>
      <c r="D472" s="24">
        <v>1.69</v>
      </c>
      <c r="E472" s="10">
        <v>58194</v>
      </c>
      <c r="F472" s="30">
        <f t="shared" si="23"/>
        <v>98347.86</v>
      </c>
      <c r="G472" s="31">
        <f t="shared" si="24"/>
        <v>114083.51759999999</v>
      </c>
      <c r="H472" s="50"/>
    </row>
    <row r="473" spans="2:8" s="49" customFormat="1" ht="15.75" x14ac:dyDescent="0.25">
      <c r="B473" s="13">
        <v>51</v>
      </c>
      <c r="C473" s="14" t="s">
        <v>407</v>
      </c>
      <c r="D473" s="24">
        <v>1.716</v>
      </c>
      <c r="E473" s="10">
        <v>58194</v>
      </c>
      <c r="F473" s="30">
        <f t="shared" si="23"/>
        <v>99860.903999999995</v>
      </c>
      <c r="G473" s="31">
        <f t="shared" si="24"/>
        <v>115838.64863999998</v>
      </c>
      <c r="H473" s="50"/>
    </row>
    <row r="474" spans="2:8" s="49" customFormat="1" ht="15.75" x14ac:dyDescent="0.25">
      <c r="B474" s="13">
        <v>52</v>
      </c>
      <c r="C474" s="14" t="s">
        <v>108</v>
      </c>
      <c r="D474" s="24">
        <v>1.742</v>
      </c>
      <c r="E474" s="51">
        <v>58194</v>
      </c>
      <c r="F474" s="30">
        <f t="shared" si="23"/>
        <v>101373.948</v>
      </c>
      <c r="G474" s="31">
        <f t="shared" si="24"/>
        <v>117593.77967999999</v>
      </c>
      <c r="H474" s="50"/>
    </row>
    <row r="475" spans="2:8" s="49" customFormat="1" ht="15.75" x14ac:dyDescent="0.25">
      <c r="B475" s="13">
        <v>53</v>
      </c>
      <c r="C475" s="14" t="s">
        <v>408</v>
      </c>
      <c r="D475" s="24">
        <v>1.7689999999999999</v>
      </c>
      <c r="E475" s="10">
        <v>58137.894736842107</v>
      </c>
      <c r="F475" s="30">
        <f t="shared" si="23"/>
        <v>102845.93578947367</v>
      </c>
      <c r="G475" s="31">
        <f t="shared" si="24"/>
        <v>119301.28551578945</v>
      </c>
      <c r="H475" s="50"/>
    </row>
    <row r="476" spans="2:8" s="49" customFormat="1" ht="15.75" x14ac:dyDescent="0.25">
      <c r="B476" s="13">
        <v>54</v>
      </c>
      <c r="C476" s="14" t="s">
        <v>409</v>
      </c>
      <c r="D476" s="24">
        <v>1.7949999999999999</v>
      </c>
      <c r="E476" s="10">
        <v>58137.894736842107</v>
      </c>
      <c r="F476" s="30">
        <f t="shared" si="23"/>
        <v>104357.52105263158</v>
      </c>
      <c r="G476" s="31">
        <f t="shared" si="24"/>
        <v>121054.72442105263</v>
      </c>
      <c r="H476" s="50"/>
    </row>
    <row r="477" spans="2:8" s="49" customFormat="1" ht="15.75" x14ac:dyDescent="0.25">
      <c r="B477" s="13">
        <v>55</v>
      </c>
      <c r="C477" s="14" t="s">
        <v>410</v>
      </c>
      <c r="D477" s="24">
        <v>1.8220000000000001</v>
      </c>
      <c r="E477" s="10">
        <v>58137.894736842107</v>
      </c>
      <c r="F477" s="30">
        <f t="shared" si="23"/>
        <v>105927.24421052632</v>
      </c>
      <c r="G477" s="31">
        <f t="shared" si="24"/>
        <v>122875.60328421052</v>
      </c>
      <c r="H477" s="50"/>
    </row>
    <row r="478" spans="2:8" s="49" customFormat="1" ht="15.75" x14ac:dyDescent="0.25">
      <c r="B478" s="13">
        <v>56</v>
      </c>
      <c r="C478" s="14" t="s">
        <v>411</v>
      </c>
      <c r="D478" s="24">
        <v>1.8480000000000001</v>
      </c>
      <c r="E478" s="10">
        <v>58137.894736842107</v>
      </c>
      <c r="F478" s="30">
        <f t="shared" si="23"/>
        <v>107438.82947368422</v>
      </c>
      <c r="G478" s="31">
        <f t="shared" si="24"/>
        <v>124629.04218947369</v>
      </c>
      <c r="H478" s="50"/>
    </row>
    <row r="479" spans="2:8" s="49" customFormat="1" ht="15.75" x14ac:dyDescent="0.25">
      <c r="B479" s="13">
        <v>57</v>
      </c>
      <c r="C479" s="14" t="s">
        <v>412</v>
      </c>
      <c r="D479" s="24">
        <v>1.8740000000000001</v>
      </c>
      <c r="E479" s="10">
        <v>58137.894736842107</v>
      </c>
      <c r="F479" s="30">
        <f t="shared" si="23"/>
        <v>108950.41473684211</v>
      </c>
      <c r="G479" s="31">
        <f t="shared" si="24"/>
        <v>126382.48109473684</v>
      </c>
      <c r="H479" s="50"/>
    </row>
    <row r="480" spans="2:8" s="49" customFormat="1" ht="15.75" x14ac:dyDescent="0.25">
      <c r="B480" s="13">
        <v>58</v>
      </c>
      <c r="C480" s="14" t="s">
        <v>413</v>
      </c>
      <c r="D480" s="24">
        <v>1.9</v>
      </c>
      <c r="E480" s="51">
        <v>58137.894736842107</v>
      </c>
      <c r="F480" s="30">
        <f t="shared" si="23"/>
        <v>110462</v>
      </c>
      <c r="G480" s="31">
        <f t="shared" si="24"/>
        <v>128135.92</v>
      </c>
      <c r="H480" s="50"/>
    </row>
    <row r="481" spans="2:8" s="49" customFormat="1" ht="15.75" x14ac:dyDescent="0.25">
      <c r="B481" s="13">
        <v>59</v>
      </c>
      <c r="C481" s="14" t="s">
        <v>414</v>
      </c>
      <c r="D481" s="24">
        <v>1.927</v>
      </c>
      <c r="E481" s="10">
        <v>64379.796017484208</v>
      </c>
      <c r="F481" s="30">
        <f t="shared" si="23"/>
        <v>124059.86692569207</v>
      </c>
      <c r="G481" s="31">
        <f t="shared" si="24"/>
        <v>143909.4456338028</v>
      </c>
      <c r="H481" s="50"/>
    </row>
    <row r="482" spans="2:8" s="49" customFormat="1" ht="15.75" x14ac:dyDescent="0.25">
      <c r="B482" s="13">
        <v>60</v>
      </c>
      <c r="C482" s="14" t="s">
        <v>415</v>
      </c>
      <c r="D482" s="24">
        <v>1.954</v>
      </c>
      <c r="E482" s="10">
        <v>64379.796017484208</v>
      </c>
      <c r="F482" s="30">
        <f t="shared" si="23"/>
        <v>125798.12141816414</v>
      </c>
      <c r="G482" s="31">
        <f t="shared" si="24"/>
        <v>145925.82084507038</v>
      </c>
      <c r="H482" s="50"/>
    </row>
    <row r="483" spans="2:8" s="49" customFormat="1" ht="15.75" x14ac:dyDescent="0.25">
      <c r="B483" s="13">
        <v>61</v>
      </c>
      <c r="C483" s="14" t="s">
        <v>416</v>
      </c>
      <c r="D483" s="24">
        <v>1.98</v>
      </c>
      <c r="E483" s="10">
        <v>64379.796017484208</v>
      </c>
      <c r="F483" s="30">
        <f t="shared" si="23"/>
        <v>127471.99611461873</v>
      </c>
      <c r="G483" s="31">
        <f t="shared" si="24"/>
        <v>147867.51549295773</v>
      </c>
      <c r="H483" s="50"/>
    </row>
    <row r="484" spans="2:8" s="49" customFormat="1" ht="15.75" x14ac:dyDescent="0.25">
      <c r="B484" s="13">
        <v>62</v>
      </c>
      <c r="C484" s="14" t="s">
        <v>417</v>
      </c>
      <c r="D484" s="24">
        <v>2.0059999999999998</v>
      </c>
      <c r="E484" s="10">
        <v>64379.796017484208</v>
      </c>
      <c r="F484" s="30">
        <f t="shared" si="23"/>
        <v>129145.87081107331</v>
      </c>
      <c r="G484" s="31">
        <f t="shared" si="24"/>
        <v>149809.21014084504</v>
      </c>
      <c r="H484" s="50"/>
    </row>
    <row r="485" spans="2:8" s="49" customFormat="1" ht="15.75" x14ac:dyDescent="0.25">
      <c r="B485" s="13">
        <v>63</v>
      </c>
      <c r="C485" s="14" t="s">
        <v>418</v>
      </c>
      <c r="D485" s="24">
        <v>2.0329999999999999</v>
      </c>
      <c r="E485" s="10">
        <v>64379.796017484208</v>
      </c>
      <c r="F485" s="30">
        <f t="shared" si="23"/>
        <v>130884.12530354538</v>
      </c>
      <c r="G485" s="31">
        <f t="shared" si="24"/>
        <v>151825.58535211263</v>
      </c>
      <c r="H485" s="50"/>
    </row>
    <row r="486" spans="2:8" s="49" customFormat="1" ht="15.75" x14ac:dyDescent="0.25">
      <c r="B486" s="13">
        <v>64</v>
      </c>
      <c r="C486" s="14" t="s">
        <v>419</v>
      </c>
      <c r="D486" s="24">
        <v>2.0590000000000002</v>
      </c>
      <c r="E486" s="51">
        <v>64379.796017484208</v>
      </c>
      <c r="F486" s="30">
        <f t="shared" si="23"/>
        <v>132558</v>
      </c>
      <c r="G486" s="31">
        <f t="shared" si="24"/>
        <v>153767.28</v>
      </c>
      <c r="H486" s="50"/>
    </row>
    <row r="487" spans="2:8" s="49" customFormat="1" ht="15.75" x14ac:dyDescent="0.25">
      <c r="B487" s="13">
        <v>65</v>
      </c>
      <c r="C487" s="14" t="s">
        <v>420</v>
      </c>
      <c r="D487" s="24">
        <v>2.0859999999999999</v>
      </c>
      <c r="E487" s="10">
        <v>76142.857142857145</v>
      </c>
      <c r="F487" s="30">
        <f t="shared" ref="F487:F497" si="25">D487*E487</f>
        <v>158834</v>
      </c>
      <c r="G487" s="31">
        <f t="shared" si="24"/>
        <v>184247.43999999997</v>
      </c>
      <c r="H487" s="50"/>
    </row>
    <row r="488" spans="2:8" s="49" customFormat="1" ht="15.75" x14ac:dyDescent="0.25">
      <c r="B488" s="13">
        <v>66</v>
      </c>
      <c r="C488" s="14" t="s">
        <v>421</v>
      </c>
      <c r="D488" s="24">
        <v>2.1120000000000001</v>
      </c>
      <c r="E488" s="10">
        <v>76142.857142857145</v>
      </c>
      <c r="F488" s="30">
        <f t="shared" si="25"/>
        <v>160813.71428571429</v>
      </c>
      <c r="G488" s="31">
        <f t="shared" ref="G488:G551" si="26">F488*1.16</f>
        <v>186543.90857142856</v>
      </c>
      <c r="H488" s="50"/>
    </row>
    <row r="489" spans="2:8" s="49" customFormat="1" ht="15.75" x14ac:dyDescent="0.25">
      <c r="B489" s="13">
        <v>67</v>
      </c>
      <c r="C489" s="14" t="s">
        <v>422</v>
      </c>
      <c r="D489" s="24">
        <v>2.1379999999999999</v>
      </c>
      <c r="E489" s="10">
        <v>76142.857142857145</v>
      </c>
      <c r="F489" s="30">
        <f t="shared" si="25"/>
        <v>162793.42857142858</v>
      </c>
      <c r="G489" s="31">
        <f t="shared" si="26"/>
        <v>188840.37714285715</v>
      </c>
      <c r="H489" s="50"/>
    </row>
    <row r="490" spans="2:8" s="49" customFormat="1" ht="15.75" x14ac:dyDescent="0.25">
      <c r="B490" s="13">
        <v>68</v>
      </c>
      <c r="C490" s="14" t="s">
        <v>423</v>
      </c>
      <c r="D490" s="24">
        <v>2.165</v>
      </c>
      <c r="E490" s="10">
        <v>76142.857142857145</v>
      </c>
      <c r="F490" s="30">
        <f t="shared" si="25"/>
        <v>164849.28571428571</v>
      </c>
      <c r="G490" s="31">
        <f t="shared" si="26"/>
        <v>191225.1714285714</v>
      </c>
      <c r="H490" s="50"/>
    </row>
    <row r="491" spans="2:8" s="49" customFormat="1" ht="15.75" x14ac:dyDescent="0.25">
      <c r="B491" s="13">
        <v>69</v>
      </c>
      <c r="C491" s="14" t="s">
        <v>424</v>
      </c>
      <c r="D491" s="24">
        <v>2.1909999999999998</v>
      </c>
      <c r="E491" s="10">
        <v>76142.857142857145</v>
      </c>
      <c r="F491" s="30">
        <f t="shared" si="25"/>
        <v>166829</v>
      </c>
      <c r="G491" s="31">
        <f t="shared" si="26"/>
        <v>193521.63999999998</v>
      </c>
      <c r="H491" s="50"/>
    </row>
    <row r="492" spans="2:8" s="49" customFormat="1" ht="15.75" x14ac:dyDescent="0.25">
      <c r="B492" s="13">
        <v>70</v>
      </c>
      <c r="C492" s="14" t="s">
        <v>425</v>
      </c>
      <c r="D492" s="24">
        <v>2.218</v>
      </c>
      <c r="E492" s="10">
        <v>76142.857142857145</v>
      </c>
      <c r="F492" s="30">
        <f t="shared" si="25"/>
        <v>168884.85714285716</v>
      </c>
      <c r="G492" s="31">
        <f t="shared" si="26"/>
        <v>195906.43428571429</v>
      </c>
      <c r="H492" s="50"/>
    </row>
    <row r="493" spans="2:8" s="49" customFormat="1" ht="15.75" x14ac:dyDescent="0.25">
      <c r="B493" s="13">
        <v>71</v>
      </c>
      <c r="C493" s="14" t="s">
        <v>426</v>
      </c>
      <c r="D493" s="24">
        <v>2.2440000000000002</v>
      </c>
      <c r="E493" s="10">
        <v>76142.857142857145</v>
      </c>
      <c r="F493" s="30">
        <f t="shared" si="25"/>
        <v>170864.57142857145</v>
      </c>
      <c r="G493" s="31">
        <f t="shared" si="26"/>
        <v>198202.90285714288</v>
      </c>
      <c r="H493" s="50"/>
    </row>
    <row r="494" spans="2:8" s="49" customFormat="1" ht="15.75" x14ac:dyDescent="0.25">
      <c r="B494" s="13">
        <v>72</v>
      </c>
      <c r="C494" s="14" t="s">
        <v>427</v>
      </c>
      <c r="D494" s="24">
        <v>2.27</v>
      </c>
      <c r="E494" s="10">
        <v>76142.857142857145</v>
      </c>
      <c r="F494" s="30">
        <f t="shared" si="25"/>
        <v>172844.28571428571</v>
      </c>
      <c r="G494" s="31">
        <f t="shared" si="26"/>
        <v>200499.37142857141</v>
      </c>
      <c r="H494" s="50"/>
    </row>
    <row r="495" spans="2:8" s="49" customFormat="1" ht="15.75" x14ac:dyDescent="0.25">
      <c r="B495" s="13">
        <v>73</v>
      </c>
      <c r="C495" s="14" t="s">
        <v>428</v>
      </c>
      <c r="D495" s="24">
        <v>2.2970000000000002</v>
      </c>
      <c r="E495" s="10">
        <v>76142.857142857145</v>
      </c>
      <c r="F495" s="30">
        <f t="shared" si="25"/>
        <v>174900.14285714287</v>
      </c>
      <c r="G495" s="31">
        <f t="shared" si="26"/>
        <v>202884.16571428571</v>
      </c>
      <c r="H495" s="50"/>
    </row>
    <row r="496" spans="2:8" s="49" customFormat="1" ht="15.75" x14ac:dyDescent="0.25">
      <c r="B496" s="13">
        <v>74</v>
      </c>
      <c r="C496" s="14" t="s">
        <v>429</v>
      </c>
      <c r="D496" s="24">
        <v>2.323</v>
      </c>
      <c r="E496" s="10">
        <v>76142.857142857145</v>
      </c>
      <c r="F496" s="30">
        <f t="shared" si="25"/>
        <v>176879.85714285713</v>
      </c>
      <c r="G496" s="31">
        <f t="shared" si="26"/>
        <v>205180.63428571424</v>
      </c>
      <c r="H496" s="50"/>
    </row>
    <row r="497" spans="2:8" s="49" customFormat="1" ht="15.75" x14ac:dyDescent="0.25">
      <c r="B497" s="13">
        <v>75</v>
      </c>
      <c r="C497" s="14" t="s">
        <v>430</v>
      </c>
      <c r="D497" s="24">
        <v>2.35</v>
      </c>
      <c r="E497" s="10">
        <v>76142.857142857145</v>
      </c>
      <c r="F497" s="30">
        <f t="shared" si="25"/>
        <v>178935.71428571429</v>
      </c>
      <c r="G497" s="31">
        <f t="shared" si="26"/>
        <v>207565.42857142855</v>
      </c>
      <c r="H497" s="50"/>
    </row>
    <row r="498" spans="2:8" s="49" customFormat="1" ht="15.75" x14ac:dyDescent="0.25">
      <c r="B498" s="13">
        <v>76</v>
      </c>
      <c r="C498" s="14" t="s">
        <v>431</v>
      </c>
      <c r="D498" s="24">
        <v>2.38</v>
      </c>
      <c r="E498" s="51">
        <v>76142.857142857145</v>
      </c>
      <c r="F498" s="30">
        <f>D498*E498</f>
        <v>181220</v>
      </c>
      <c r="G498" s="31">
        <f t="shared" si="26"/>
        <v>210215.19999999998</v>
      </c>
      <c r="H498" s="50"/>
    </row>
    <row r="499" spans="2:8" s="49" customFormat="1" ht="15.75" x14ac:dyDescent="0.25">
      <c r="B499" s="13"/>
      <c r="C499" s="14"/>
      <c r="D499" s="15"/>
      <c r="E499" s="10"/>
      <c r="F499" s="30"/>
      <c r="G499" s="31"/>
      <c r="H499" s="50"/>
    </row>
    <row r="500" spans="2:8" s="49" customFormat="1" ht="15.75" x14ac:dyDescent="0.25">
      <c r="B500" s="13">
        <v>77</v>
      </c>
      <c r="C500" s="14" t="s">
        <v>432</v>
      </c>
      <c r="D500" s="15">
        <v>0.495</v>
      </c>
      <c r="E500" s="10">
        <v>49591</v>
      </c>
      <c r="F500" s="30">
        <f>D500*E500</f>
        <v>24547.544999999998</v>
      </c>
      <c r="G500" s="31">
        <f t="shared" si="26"/>
        <v>28475.152199999997</v>
      </c>
      <c r="H500" s="50"/>
    </row>
    <row r="501" spans="2:8" s="49" customFormat="1" ht="15.75" x14ac:dyDescent="0.25">
      <c r="B501" s="13">
        <v>78</v>
      </c>
      <c r="C501" s="14" t="s">
        <v>433</v>
      </c>
      <c r="D501" s="15">
        <v>0.52800000000000002</v>
      </c>
      <c r="E501" s="10">
        <v>49591</v>
      </c>
      <c r="F501" s="30">
        <f t="shared" ref="F501:F564" si="27">D501*E501</f>
        <v>26184.048000000003</v>
      </c>
      <c r="G501" s="31">
        <f t="shared" si="26"/>
        <v>30373.49568</v>
      </c>
      <c r="H501" s="50"/>
    </row>
    <row r="502" spans="2:8" s="49" customFormat="1" ht="15.75" x14ac:dyDescent="0.25">
      <c r="B502" s="13">
        <v>79</v>
      </c>
      <c r="C502" s="14" t="s">
        <v>434</v>
      </c>
      <c r="D502" s="15">
        <v>0.56100000000000005</v>
      </c>
      <c r="E502" s="10">
        <v>49591</v>
      </c>
      <c r="F502" s="30">
        <f t="shared" si="27"/>
        <v>27820.551000000003</v>
      </c>
      <c r="G502" s="31">
        <f t="shared" si="26"/>
        <v>32271.839160000003</v>
      </c>
      <c r="H502" s="50"/>
    </row>
    <row r="503" spans="2:8" s="49" customFormat="1" ht="15.75" x14ac:dyDescent="0.25">
      <c r="B503" s="13">
        <v>80</v>
      </c>
      <c r="C503" s="14" t="s">
        <v>435</v>
      </c>
      <c r="D503" s="15">
        <v>0.59399999999999997</v>
      </c>
      <c r="E503" s="10">
        <v>49591</v>
      </c>
      <c r="F503" s="30">
        <f t="shared" si="27"/>
        <v>29457.054</v>
      </c>
      <c r="G503" s="31">
        <f t="shared" si="26"/>
        <v>34170.182639999999</v>
      </c>
      <c r="H503" s="50"/>
    </row>
    <row r="504" spans="2:8" s="49" customFormat="1" ht="15.75" x14ac:dyDescent="0.25">
      <c r="B504" s="13">
        <v>81</v>
      </c>
      <c r="C504" s="14" t="s">
        <v>436</v>
      </c>
      <c r="D504" s="15">
        <v>0.627</v>
      </c>
      <c r="E504" s="10">
        <v>49591</v>
      </c>
      <c r="F504" s="30">
        <f t="shared" si="27"/>
        <v>31093.557000000001</v>
      </c>
      <c r="G504" s="31">
        <f t="shared" si="26"/>
        <v>36068.526119999995</v>
      </c>
      <c r="H504" s="50"/>
    </row>
    <row r="505" spans="2:8" s="49" customFormat="1" ht="15.75" x14ac:dyDescent="0.25">
      <c r="B505" s="13">
        <v>82</v>
      </c>
      <c r="C505" s="14" t="s">
        <v>437</v>
      </c>
      <c r="D505" s="15">
        <v>0.66</v>
      </c>
      <c r="E505" s="10">
        <v>49591</v>
      </c>
      <c r="F505" s="30">
        <f t="shared" si="27"/>
        <v>32730.06</v>
      </c>
      <c r="G505" s="31">
        <f t="shared" si="26"/>
        <v>37966.869599999998</v>
      </c>
      <c r="H505" s="50"/>
    </row>
    <row r="506" spans="2:8" s="49" customFormat="1" ht="15.75" x14ac:dyDescent="0.25">
      <c r="B506" s="13">
        <v>83</v>
      </c>
      <c r="C506" s="14" t="s">
        <v>438</v>
      </c>
      <c r="D506" s="15">
        <v>0.69299999999999995</v>
      </c>
      <c r="E506" s="10">
        <v>49591</v>
      </c>
      <c r="F506" s="30">
        <f t="shared" si="27"/>
        <v>34366.562999999995</v>
      </c>
      <c r="G506" s="31">
        <f t="shared" si="26"/>
        <v>39865.213079999994</v>
      </c>
      <c r="H506" s="50"/>
    </row>
    <row r="507" spans="2:8" s="49" customFormat="1" ht="15.75" x14ac:dyDescent="0.25">
      <c r="B507" s="13">
        <v>84</v>
      </c>
      <c r="C507" s="14" t="s">
        <v>439</v>
      </c>
      <c r="D507" s="15">
        <v>0.72599999999999998</v>
      </c>
      <c r="E507" s="10">
        <v>49591</v>
      </c>
      <c r="F507" s="30">
        <f t="shared" si="27"/>
        <v>36003.065999999999</v>
      </c>
      <c r="G507" s="31">
        <f t="shared" si="26"/>
        <v>41763.556559999997</v>
      </c>
      <c r="H507" s="50"/>
    </row>
    <row r="508" spans="2:8" s="49" customFormat="1" ht="15.75" x14ac:dyDescent="0.25">
      <c r="B508" s="13">
        <v>85</v>
      </c>
      <c r="C508" s="14" t="s">
        <v>440</v>
      </c>
      <c r="D508" s="15">
        <v>0.75900000000000001</v>
      </c>
      <c r="E508" s="10">
        <v>49591</v>
      </c>
      <c r="F508" s="30">
        <f t="shared" si="27"/>
        <v>37639.569000000003</v>
      </c>
      <c r="G508" s="31">
        <f t="shared" si="26"/>
        <v>43661.90004</v>
      </c>
      <c r="H508" s="50"/>
    </row>
    <row r="509" spans="2:8" s="49" customFormat="1" ht="15.75" x14ac:dyDescent="0.25">
      <c r="B509" s="13">
        <v>86</v>
      </c>
      <c r="C509" s="14" t="s">
        <v>441</v>
      </c>
      <c r="D509" s="15">
        <v>0.79200000000000004</v>
      </c>
      <c r="E509" s="10">
        <v>49591</v>
      </c>
      <c r="F509" s="30">
        <f t="shared" si="27"/>
        <v>39276.072</v>
      </c>
      <c r="G509" s="31">
        <f t="shared" si="26"/>
        <v>45560.243519999996</v>
      </c>
      <c r="H509" s="50"/>
    </row>
    <row r="510" spans="2:8" s="49" customFormat="1" ht="15.75" x14ac:dyDescent="0.25">
      <c r="B510" s="13">
        <v>87</v>
      </c>
      <c r="C510" s="14" t="s">
        <v>442</v>
      </c>
      <c r="D510" s="15">
        <v>0.82499999999999996</v>
      </c>
      <c r="E510" s="10">
        <v>49591</v>
      </c>
      <c r="F510" s="30">
        <f t="shared" si="27"/>
        <v>40912.574999999997</v>
      </c>
      <c r="G510" s="31">
        <f t="shared" si="26"/>
        <v>47458.586999999992</v>
      </c>
      <c r="H510" s="50"/>
    </row>
    <row r="511" spans="2:8" s="49" customFormat="1" ht="15.75" x14ac:dyDescent="0.25">
      <c r="B511" s="13">
        <v>88</v>
      </c>
      <c r="C511" s="14" t="s">
        <v>443</v>
      </c>
      <c r="D511" s="15">
        <v>0.85799999999999998</v>
      </c>
      <c r="E511" s="10">
        <v>49591</v>
      </c>
      <c r="F511" s="30">
        <f t="shared" si="27"/>
        <v>42549.078000000001</v>
      </c>
      <c r="G511" s="31">
        <f t="shared" si="26"/>
        <v>49356.930479999995</v>
      </c>
      <c r="H511" s="50"/>
    </row>
    <row r="512" spans="2:8" s="49" customFormat="1" ht="15.75" x14ac:dyDescent="0.25">
      <c r="B512" s="13">
        <v>89</v>
      </c>
      <c r="C512" s="14" t="s">
        <v>444</v>
      </c>
      <c r="D512" s="15">
        <v>0.89100000000000001</v>
      </c>
      <c r="E512" s="10">
        <v>49591</v>
      </c>
      <c r="F512" s="30">
        <f t="shared" si="27"/>
        <v>44185.580999999998</v>
      </c>
      <c r="G512" s="31">
        <f t="shared" si="26"/>
        <v>51255.273959999991</v>
      </c>
      <c r="H512" s="50"/>
    </row>
    <row r="513" spans="2:8" s="49" customFormat="1" ht="15.75" x14ac:dyDescent="0.25">
      <c r="B513" s="13">
        <v>90</v>
      </c>
      <c r="C513" s="14" t="s">
        <v>445</v>
      </c>
      <c r="D513" s="15">
        <v>0.92400000000000004</v>
      </c>
      <c r="E513" s="10">
        <v>49591</v>
      </c>
      <c r="F513" s="30">
        <f t="shared" si="27"/>
        <v>45822.084000000003</v>
      </c>
      <c r="G513" s="31">
        <f t="shared" si="26"/>
        <v>53153.617440000002</v>
      </c>
      <c r="H513" s="50"/>
    </row>
    <row r="514" spans="2:8" s="49" customFormat="1" ht="15.75" x14ac:dyDescent="0.25">
      <c r="B514" s="13">
        <v>91</v>
      </c>
      <c r="C514" s="14" t="s">
        <v>446</v>
      </c>
      <c r="D514" s="15">
        <v>0.95699999999999996</v>
      </c>
      <c r="E514" s="10">
        <v>49591</v>
      </c>
      <c r="F514" s="30">
        <f t="shared" si="27"/>
        <v>47458.587</v>
      </c>
      <c r="G514" s="31">
        <f t="shared" si="26"/>
        <v>55051.960919999998</v>
      </c>
      <c r="H514" s="50"/>
    </row>
    <row r="515" spans="2:8" s="49" customFormat="1" ht="15.75" x14ac:dyDescent="0.25">
      <c r="B515" s="13">
        <v>92</v>
      </c>
      <c r="C515" s="14" t="s">
        <v>447</v>
      </c>
      <c r="D515" s="15">
        <v>0.99</v>
      </c>
      <c r="E515" s="10">
        <v>49591</v>
      </c>
      <c r="F515" s="30">
        <f t="shared" si="27"/>
        <v>49095.09</v>
      </c>
      <c r="G515" s="31">
        <f t="shared" si="26"/>
        <v>56950.304399999994</v>
      </c>
      <c r="H515" s="50"/>
    </row>
    <row r="516" spans="2:8" s="49" customFormat="1" ht="15.75" x14ac:dyDescent="0.25">
      <c r="B516" s="13">
        <v>93</v>
      </c>
      <c r="C516" s="14" t="s">
        <v>448</v>
      </c>
      <c r="D516" s="15">
        <v>1.0229999999999999</v>
      </c>
      <c r="E516" s="10">
        <v>49591</v>
      </c>
      <c r="F516" s="30">
        <f t="shared" si="27"/>
        <v>50731.592999999993</v>
      </c>
      <c r="G516" s="31">
        <f t="shared" si="26"/>
        <v>58848.64787999999</v>
      </c>
      <c r="H516" s="50"/>
    </row>
    <row r="517" spans="2:8" s="49" customFormat="1" ht="15.75" x14ac:dyDescent="0.25">
      <c r="B517" s="13">
        <v>94</v>
      </c>
      <c r="C517" s="14" t="s">
        <v>449</v>
      </c>
      <c r="D517" s="15">
        <v>1.056</v>
      </c>
      <c r="E517" s="10">
        <v>49591</v>
      </c>
      <c r="F517" s="30">
        <f t="shared" si="27"/>
        <v>52368.096000000005</v>
      </c>
      <c r="G517" s="31">
        <f t="shared" si="26"/>
        <v>60746.99136</v>
      </c>
      <c r="H517" s="50"/>
    </row>
    <row r="518" spans="2:8" s="49" customFormat="1" ht="15.75" x14ac:dyDescent="0.25">
      <c r="B518" s="13">
        <v>95</v>
      </c>
      <c r="C518" s="14" t="s">
        <v>450</v>
      </c>
      <c r="D518" s="15">
        <v>1.089</v>
      </c>
      <c r="E518" s="10">
        <v>49591</v>
      </c>
      <c r="F518" s="30">
        <f t="shared" si="27"/>
        <v>54004.599000000002</v>
      </c>
      <c r="G518" s="31">
        <f t="shared" si="26"/>
        <v>62645.334839999996</v>
      </c>
      <c r="H518" s="50"/>
    </row>
    <row r="519" spans="2:8" s="49" customFormat="1" ht="15.75" x14ac:dyDescent="0.25">
      <c r="B519" s="13">
        <v>96</v>
      </c>
      <c r="C519" s="14" t="s">
        <v>451</v>
      </c>
      <c r="D519" s="15">
        <v>1.1220000000000001</v>
      </c>
      <c r="E519" s="10">
        <v>49591</v>
      </c>
      <c r="F519" s="30">
        <f t="shared" si="27"/>
        <v>55641.102000000006</v>
      </c>
      <c r="G519" s="31">
        <f t="shared" si="26"/>
        <v>64543.678320000006</v>
      </c>
    </row>
    <row r="520" spans="2:8" s="49" customFormat="1" ht="15.75" x14ac:dyDescent="0.25">
      <c r="B520" s="13">
        <v>97</v>
      </c>
      <c r="C520" s="14" t="s">
        <v>452</v>
      </c>
      <c r="D520" s="15">
        <v>1.155</v>
      </c>
      <c r="E520" s="10">
        <v>49591</v>
      </c>
      <c r="F520" s="30">
        <f t="shared" si="27"/>
        <v>57277.605000000003</v>
      </c>
      <c r="G520" s="31">
        <f t="shared" si="26"/>
        <v>66442.021800000002</v>
      </c>
    </row>
    <row r="521" spans="2:8" s="49" customFormat="1" ht="15.75" x14ac:dyDescent="0.25">
      <c r="B521" s="13">
        <v>98</v>
      </c>
      <c r="C521" s="14" t="s">
        <v>453</v>
      </c>
      <c r="D521" s="15">
        <v>1.1879999999999999</v>
      </c>
      <c r="E521" s="10">
        <v>49591</v>
      </c>
      <c r="F521" s="30">
        <f t="shared" si="27"/>
        <v>58914.108</v>
      </c>
      <c r="G521" s="31">
        <f t="shared" si="26"/>
        <v>68340.365279999998</v>
      </c>
    </row>
    <row r="522" spans="2:8" s="49" customFormat="1" ht="15.75" x14ac:dyDescent="0.25">
      <c r="B522" s="13">
        <v>99</v>
      </c>
      <c r="C522" s="14" t="s">
        <v>454</v>
      </c>
      <c r="D522" s="15">
        <v>1.2210000000000001</v>
      </c>
      <c r="E522" s="10">
        <v>49591</v>
      </c>
      <c r="F522" s="30">
        <f t="shared" si="27"/>
        <v>60550.611000000004</v>
      </c>
      <c r="G522" s="31">
        <f t="shared" si="26"/>
        <v>70238.708759999994</v>
      </c>
    </row>
    <row r="523" spans="2:8" s="49" customFormat="1" ht="15.75" x14ac:dyDescent="0.25">
      <c r="B523" s="13">
        <v>100</v>
      </c>
      <c r="C523" s="14" t="s">
        <v>455</v>
      </c>
      <c r="D523" s="15">
        <v>1.254</v>
      </c>
      <c r="E523" s="10">
        <v>49591</v>
      </c>
      <c r="F523" s="30">
        <f t="shared" si="27"/>
        <v>62187.114000000001</v>
      </c>
      <c r="G523" s="31">
        <f t="shared" si="26"/>
        <v>72137.05223999999</v>
      </c>
    </row>
    <row r="524" spans="2:8" s="49" customFormat="1" ht="15.75" x14ac:dyDescent="0.25">
      <c r="B524" s="13">
        <v>101</v>
      </c>
      <c r="C524" s="14" t="s">
        <v>456</v>
      </c>
      <c r="D524" s="15">
        <v>1.2869999999999999</v>
      </c>
      <c r="E524" s="10">
        <v>49591</v>
      </c>
      <c r="F524" s="30">
        <f t="shared" si="27"/>
        <v>63823.616999999998</v>
      </c>
      <c r="G524" s="31">
        <f t="shared" si="26"/>
        <v>74035.395719999986</v>
      </c>
    </row>
    <row r="525" spans="2:8" s="49" customFormat="1" ht="15.75" x14ac:dyDescent="0.25">
      <c r="B525" s="13">
        <v>102</v>
      </c>
      <c r="C525" s="14" t="s">
        <v>457</v>
      </c>
      <c r="D525" s="15">
        <v>1.32</v>
      </c>
      <c r="E525" s="10">
        <v>49591</v>
      </c>
      <c r="F525" s="30">
        <f t="shared" si="27"/>
        <v>65460.12</v>
      </c>
      <c r="G525" s="31">
        <f t="shared" si="26"/>
        <v>75933.739199999996</v>
      </c>
    </row>
    <row r="526" spans="2:8" s="49" customFormat="1" ht="15.75" x14ac:dyDescent="0.25">
      <c r="B526" s="13">
        <v>103</v>
      </c>
      <c r="C526" s="14" t="s">
        <v>458</v>
      </c>
      <c r="D526" s="15">
        <v>1.353</v>
      </c>
      <c r="E526" s="10">
        <v>49591</v>
      </c>
      <c r="F526" s="30">
        <f t="shared" si="27"/>
        <v>67096.622999999992</v>
      </c>
      <c r="G526" s="31">
        <f t="shared" si="26"/>
        <v>77832.082679999992</v>
      </c>
    </row>
    <row r="527" spans="2:8" s="49" customFormat="1" ht="15.75" x14ac:dyDescent="0.25">
      <c r="B527" s="13">
        <v>104</v>
      </c>
      <c r="C527" s="14" t="s">
        <v>459</v>
      </c>
      <c r="D527" s="15">
        <v>1.3859999999999999</v>
      </c>
      <c r="E527" s="10">
        <v>49591</v>
      </c>
      <c r="F527" s="30">
        <f t="shared" si="27"/>
        <v>68733.125999999989</v>
      </c>
      <c r="G527" s="31">
        <f t="shared" si="26"/>
        <v>79730.426159999988</v>
      </c>
    </row>
    <row r="528" spans="2:8" s="49" customFormat="1" ht="15.75" x14ac:dyDescent="0.25">
      <c r="B528" s="13">
        <v>105</v>
      </c>
      <c r="C528" s="14" t="s">
        <v>460</v>
      </c>
      <c r="D528" s="15">
        <v>1.419</v>
      </c>
      <c r="E528" s="10">
        <v>49591</v>
      </c>
      <c r="F528" s="30">
        <f t="shared" si="27"/>
        <v>70369.629000000001</v>
      </c>
      <c r="G528" s="31">
        <f t="shared" si="26"/>
        <v>81628.769639999999</v>
      </c>
    </row>
    <row r="529" spans="2:7" s="49" customFormat="1" ht="15.75" x14ac:dyDescent="0.25">
      <c r="B529" s="13">
        <v>106</v>
      </c>
      <c r="C529" s="14" t="s">
        <v>461</v>
      </c>
      <c r="D529" s="15">
        <v>1.452</v>
      </c>
      <c r="E529" s="10">
        <v>49591</v>
      </c>
      <c r="F529" s="30">
        <f t="shared" si="27"/>
        <v>72006.131999999998</v>
      </c>
      <c r="G529" s="31">
        <f t="shared" si="26"/>
        <v>83527.113119999995</v>
      </c>
    </row>
    <row r="530" spans="2:7" s="49" customFormat="1" ht="15.75" x14ac:dyDescent="0.25">
      <c r="B530" s="13">
        <v>107</v>
      </c>
      <c r="C530" s="14" t="s">
        <v>462</v>
      </c>
      <c r="D530" s="15">
        <v>1.4850000000000001</v>
      </c>
      <c r="E530" s="10">
        <v>49591</v>
      </c>
      <c r="F530" s="30">
        <f t="shared" si="27"/>
        <v>73642.635000000009</v>
      </c>
      <c r="G530" s="31">
        <f t="shared" si="26"/>
        <v>85425.456600000005</v>
      </c>
    </row>
    <row r="531" spans="2:7" s="49" customFormat="1" ht="15.75" x14ac:dyDescent="0.25">
      <c r="B531" s="13">
        <v>108</v>
      </c>
      <c r="C531" s="14" t="s">
        <v>463</v>
      </c>
      <c r="D531" s="15">
        <v>1.518</v>
      </c>
      <c r="E531" s="10">
        <v>49591</v>
      </c>
      <c r="F531" s="30">
        <f t="shared" si="27"/>
        <v>75279.138000000006</v>
      </c>
      <c r="G531" s="31">
        <f t="shared" si="26"/>
        <v>87323.800080000001</v>
      </c>
    </row>
    <row r="532" spans="2:7" s="49" customFormat="1" ht="15.75" x14ac:dyDescent="0.25">
      <c r="B532" s="13">
        <v>109</v>
      </c>
      <c r="C532" s="14" t="s">
        <v>464</v>
      </c>
      <c r="D532" s="15">
        <v>1.5509999999999999</v>
      </c>
      <c r="E532" s="10">
        <v>49591</v>
      </c>
      <c r="F532" s="30">
        <f t="shared" si="27"/>
        <v>76915.641000000003</v>
      </c>
      <c r="G532" s="31">
        <f t="shared" si="26"/>
        <v>89222.143559999997</v>
      </c>
    </row>
    <row r="533" spans="2:7" s="49" customFormat="1" ht="15.75" x14ac:dyDescent="0.25">
      <c r="B533" s="13">
        <v>110</v>
      </c>
      <c r="C533" s="14" t="s">
        <v>465</v>
      </c>
      <c r="D533" s="15">
        <v>1.5840000000000001</v>
      </c>
      <c r="E533" s="10">
        <v>49591</v>
      </c>
      <c r="F533" s="30">
        <f t="shared" si="27"/>
        <v>78552.144</v>
      </c>
      <c r="G533" s="31">
        <f t="shared" si="26"/>
        <v>91120.487039999993</v>
      </c>
    </row>
    <row r="534" spans="2:7" ht="15.75" x14ac:dyDescent="0.25">
      <c r="B534" s="13">
        <v>111</v>
      </c>
      <c r="C534" s="14" t="s">
        <v>466</v>
      </c>
      <c r="D534" s="15">
        <v>1.617</v>
      </c>
      <c r="E534" s="10">
        <v>49591</v>
      </c>
      <c r="F534" s="30">
        <f t="shared" si="27"/>
        <v>80188.646999999997</v>
      </c>
      <c r="G534" s="31">
        <f t="shared" si="26"/>
        <v>93018.830519999989</v>
      </c>
    </row>
    <row r="535" spans="2:7" ht="15.75" x14ac:dyDescent="0.25">
      <c r="B535" s="13">
        <v>112</v>
      </c>
      <c r="C535" s="14" t="s">
        <v>467</v>
      </c>
      <c r="D535" s="15">
        <v>1.65</v>
      </c>
      <c r="E535" s="10">
        <v>49591</v>
      </c>
      <c r="F535" s="30">
        <f t="shared" si="27"/>
        <v>81825.149999999994</v>
      </c>
      <c r="G535" s="31">
        <f t="shared" si="26"/>
        <v>94917.173999999985</v>
      </c>
    </row>
    <row r="536" spans="2:7" ht="15.75" x14ac:dyDescent="0.25">
      <c r="B536" s="13">
        <v>113</v>
      </c>
      <c r="C536" s="14" t="s">
        <v>468</v>
      </c>
      <c r="D536" s="15">
        <v>1.6830000000000001</v>
      </c>
      <c r="E536" s="10">
        <v>49591</v>
      </c>
      <c r="F536" s="30">
        <f t="shared" si="27"/>
        <v>83461.653000000006</v>
      </c>
      <c r="G536" s="31">
        <f t="shared" si="26"/>
        <v>96815.517479999995</v>
      </c>
    </row>
    <row r="537" spans="2:7" ht="15.75" x14ac:dyDescent="0.25">
      <c r="B537" s="13">
        <v>114</v>
      </c>
      <c r="C537" s="14" t="s">
        <v>469</v>
      </c>
      <c r="D537" s="15">
        <v>1.716</v>
      </c>
      <c r="E537" s="10">
        <v>49591</v>
      </c>
      <c r="F537" s="30">
        <f t="shared" si="27"/>
        <v>85098.156000000003</v>
      </c>
      <c r="G537" s="31">
        <f t="shared" si="26"/>
        <v>98713.860959999991</v>
      </c>
    </row>
    <row r="538" spans="2:7" ht="15.75" x14ac:dyDescent="0.25">
      <c r="B538" s="13">
        <v>115</v>
      </c>
      <c r="C538" s="14" t="s">
        <v>470</v>
      </c>
      <c r="D538" s="15">
        <v>1.7490000000000001</v>
      </c>
      <c r="E538" s="10">
        <v>49591</v>
      </c>
      <c r="F538" s="30">
        <f t="shared" si="27"/>
        <v>86734.659</v>
      </c>
      <c r="G538" s="31">
        <f t="shared" si="26"/>
        <v>100612.20443999999</v>
      </c>
    </row>
    <row r="539" spans="2:7" ht="15.75" x14ac:dyDescent="0.25">
      <c r="B539" s="13">
        <v>116</v>
      </c>
      <c r="C539" s="14" t="s">
        <v>471</v>
      </c>
      <c r="D539" s="15">
        <v>1.782</v>
      </c>
      <c r="E539" s="10">
        <v>49591</v>
      </c>
      <c r="F539" s="30">
        <f t="shared" si="27"/>
        <v>88371.161999999997</v>
      </c>
      <c r="G539" s="31">
        <f t="shared" si="26"/>
        <v>102510.54791999998</v>
      </c>
    </row>
    <row r="540" spans="2:7" ht="15.75" x14ac:dyDescent="0.25">
      <c r="B540" s="13">
        <v>117</v>
      </c>
      <c r="C540" s="14" t="s">
        <v>472</v>
      </c>
      <c r="D540" s="15">
        <v>1.8149999999999999</v>
      </c>
      <c r="E540" s="10">
        <v>49591</v>
      </c>
      <c r="F540" s="30">
        <f t="shared" si="27"/>
        <v>90007.664999999994</v>
      </c>
      <c r="G540" s="31">
        <f t="shared" si="26"/>
        <v>104408.89139999998</v>
      </c>
    </row>
    <row r="541" spans="2:7" ht="15.75" x14ac:dyDescent="0.25">
      <c r="B541" s="13">
        <v>118</v>
      </c>
      <c r="C541" s="14" t="s">
        <v>473</v>
      </c>
      <c r="D541" s="15">
        <v>1.8480000000000001</v>
      </c>
      <c r="E541" s="10">
        <v>49591</v>
      </c>
      <c r="F541" s="30">
        <f t="shared" si="27"/>
        <v>91644.168000000005</v>
      </c>
      <c r="G541" s="31">
        <f t="shared" si="26"/>
        <v>106307.23488</v>
      </c>
    </row>
    <row r="542" spans="2:7" ht="15.75" x14ac:dyDescent="0.25">
      <c r="B542" s="13">
        <v>119</v>
      </c>
      <c r="C542" s="14" t="s">
        <v>474</v>
      </c>
      <c r="D542" s="15">
        <v>1.881</v>
      </c>
      <c r="E542" s="10">
        <v>49591</v>
      </c>
      <c r="F542" s="30">
        <f t="shared" si="27"/>
        <v>93280.671000000002</v>
      </c>
      <c r="G542" s="31">
        <f t="shared" si="26"/>
        <v>108205.57836</v>
      </c>
    </row>
    <row r="543" spans="2:7" ht="15.75" x14ac:dyDescent="0.25">
      <c r="B543" s="13">
        <v>120</v>
      </c>
      <c r="C543" s="14" t="s">
        <v>475</v>
      </c>
      <c r="D543" s="15">
        <v>1.9139999999999999</v>
      </c>
      <c r="E543" s="10">
        <v>49591</v>
      </c>
      <c r="F543" s="30">
        <f t="shared" si="27"/>
        <v>94917.173999999999</v>
      </c>
      <c r="G543" s="31">
        <f t="shared" si="26"/>
        <v>110103.92184</v>
      </c>
    </row>
    <row r="544" spans="2:7" ht="15.75" x14ac:dyDescent="0.25">
      <c r="B544" s="13">
        <v>121</v>
      </c>
      <c r="C544" s="14" t="s">
        <v>476</v>
      </c>
      <c r="D544" s="15">
        <v>1.9470000000000001</v>
      </c>
      <c r="E544" s="10">
        <v>49591</v>
      </c>
      <c r="F544" s="30">
        <f t="shared" si="27"/>
        <v>96553.676999999996</v>
      </c>
      <c r="G544" s="31">
        <f t="shared" si="26"/>
        <v>112002.26531999999</v>
      </c>
    </row>
    <row r="545" spans="2:7" ht="15.75" x14ac:dyDescent="0.25">
      <c r="B545" s="13">
        <v>122</v>
      </c>
      <c r="C545" s="14" t="s">
        <v>477</v>
      </c>
      <c r="D545" s="15">
        <v>1.98</v>
      </c>
      <c r="E545" s="51">
        <v>49591</v>
      </c>
      <c r="F545" s="30">
        <f t="shared" si="27"/>
        <v>98190.18</v>
      </c>
      <c r="G545" s="31">
        <f t="shared" si="26"/>
        <v>113900.60879999999</v>
      </c>
    </row>
    <row r="546" spans="2:7" ht="15.75" x14ac:dyDescent="0.25">
      <c r="B546" s="13">
        <v>123</v>
      </c>
      <c r="C546" s="14" t="s">
        <v>478</v>
      </c>
      <c r="D546" s="15">
        <v>2.0129999999999999</v>
      </c>
      <c r="E546" s="10">
        <v>49592</v>
      </c>
      <c r="F546" s="30">
        <f t="shared" si="27"/>
        <v>99828.695999999996</v>
      </c>
      <c r="G546" s="31">
        <f t="shared" si="26"/>
        <v>115801.28735999999</v>
      </c>
    </row>
    <row r="547" spans="2:7" ht="15.75" x14ac:dyDescent="0.25">
      <c r="B547" s="13">
        <v>124</v>
      </c>
      <c r="C547" s="14" t="s">
        <v>479</v>
      </c>
      <c r="D547" s="15">
        <v>2.0459999999999998</v>
      </c>
      <c r="E547" s="10">
        <v>49592</v>
      </c>
      <c r="F547" s="30">
        <f t="shared" si="27"/>
        <v>101465.23199999999</v>
      </c>
      <c r="G547" s="31">
        <f t="shared" si="26"/>
        <v>117699.66911999998</v>
      </c>
    </row>
    <row r="548" spans="2:7" ht="15.75" x14ac:dyDescent="0.25">
      <c r="B548" s="13">
        <v>125</v>
      </c>
      <c r="C548" s="14" t="s">
        <v>480</v>
      </c>
      <c r="D548" s="15">
        <v>2.0790000000000002</v>
      </c>
      <c r="E548" s="51">
        <v>49592</v>
      </c>
      <c r="F548" s="30">
        <f t="shared" si="27"/>
        <v>103101.76800000001</v>
      </c>
      <c r="G548" s="31">
        <f t="shared" si="26"/>
        <v>119598.05088000001</v>
      </c>
    </row>
    <row r="549" spans="2:7" ht="15.75" x14ac:dyDescent="0.25">
      <c r="B549" s="13">
        <v>126</v>
      </c>
      <c r="C549" s="14" t="s">
        <v>481</v>
      </c>
      <c r="D549" s="15">
        <v>2.1120000000000001</v>
      </c>
      <c r="E549" s="10">
        <v>50169</v>
      </c>
      <c r="F549" s="30">
        <f t="shared" si="27"/>
        <v>105956.928</v>
      </c>
      <c r="G549" s="31">
        <f t="shared" si="26"/>
        <v>122910.03648</v>
      </c>
    </row>
    <row r="550" spans="2:7" ht="15.75" x14ac:dyDescent="0.25">
      <c r="B550" s="13">
        <v>127</v>
      </c>
      <c r="C550" s="14" t="s">
        <v>482</v>
      </c>
      <c r="D550" s="15">
        <v>2.145</v>
      </c>
      <c r="E550" s="10">
        <v>50169</v>
      </c>
      <c r="F550" s="30">
        <f t="shared" si="27"/>
        <v>107612.505</v>
      </c>
      <c r="G550" s="31">
        <f t="shared" si="26"/>
        <v>124830.5058</v>
      </c>
    </row>
    <row r="551" spans="2:7" ht="15.75" x14ac:dyDescent="0.25">
      <c r="B551" s="13">
        <v>128</v>
      </c>
      <c r="C551" s="14" t="s">
        <v>483</v>
      </c>
      <c r="D551" s="15">
        <v>2.1779999999999999</v>
      </c>
      <c r="E551" s="51">
        <v>50169</v>
      </c>
      <c r="F551" s="30">
        <f t="shared" si="27"/>
        <v>109268.08199999999</v>
      </c>
      <c r="G551" s="31">
        <f t="shared" si="26"/>
        <v>126750.97511999999</v>
      </c>
    </row>
    <row r="552" spans="2:7" ht="15.75" x14ac:dyDescent="0.25">
      <c r="B552" s="13">
        <v>129</v>
      </c>
      <c r="C552" s="14" t="s">
        <v>484</v>
      </c>
      <c r="D552" s="15">
        <v>2.2109999999999999</v>
      </c>
      <c r="E552" s="10">
        <v>58051</v>
      </c>
      <c r="F552" s="30">
        <f t="shared" si="27"/>
        <v>128350.761</v>
      </c>
      <c r="G552" s="31">
        <f t="shared" ref="G552:G575" si="28">F552*1.16</f>
        <v>148886.88275999998</v>
      </c>
    </row>
    <row r="553" spans="2:7" ht="15.75" x14ac:dyDescent="0.25">
      <c r="B553" s="13">
        <v>130</v>
      </c>
      <c r="C553" s="14" t="s">
        <v>485</v>
      </c>
      <c r="D553" s="15">
        <v>2.2440000000000002</v>
      </c>
      <c r="E553" s="10">
        <v>58051</v>
      </c>
      <c r="F553" s="30">
        <f t="shared" si="27"/>
        <v>130266.44400000002</v>
      </c>
      <c r="G553" s="31">
        <f t="shared" si="28"/>
        <v>151109.07504</v>
      </c>
    </row>
    <row r="554" spans="2:7" ht="15.75" x14ac:dyDescent="0.25">
      <c r="B554" s="13">
        <v>131</v>
      </c>
      <c r="C554" s="14" t="s">
        <v>486</v>
      </c>
      <c r="D554" s="15">
        <v>2.2269999999999999</v>
      </c>
      <c r="E554" s="10">
        <v>58051</v>
      </c>
      <c r="F554" s="30">
        <f t="shared" si="27"/>
        <v>129279.57699999999</v>
      </c>
      <c r="G554" s="31">
        <f t="shared" si="28"/>
        <v>149964.30931999997</v>
      </c>
    </row>
    <row r="555" spans="2:7" ht="15.75" x14ac:dyDescent="0.25">
      <c r="B555" s="13">
        <v>132</v>
      </c>
      <c r="C555" s="14" t="s">
        <v>487</v>
      </c>
      <c r="D555" s="15">
        <v>2.31</v>
      </c>
      <c r="E555" s="10">
        <v>58051</v>
      </c>
      <c r="F555" s="30">
        <f t="shared" si="27"/>
        <v>134097.81</v>
      </c>
      <c r="G555" s="31">
        <f t="shared" si="28"/>
        <v>155553.45959999997</v>
      </c>
    </row>
    <row r="556" spans="2:7" ht="15.75" x14ac:dyDescent="0.25">
      <c r="B556" s="13">
        <v>133</v>
      </c>
      <c r="C556" s="14" t="s">
        <v>488</v>
      </c>
      <c r="D556" s="15">
        <v>2.343</v>
      </c>
      <c r="E556" s="10">
        <v>58051</v>
      </c>
      <c r="F556" s="30">
        <f t="shared" si="27"/>
        <v>136013.49299999999</v>
      </c>
      <c r="G556" s="31">
        <f t="shared" si="28"/>
        <v>157775.65187999996</v>
      </c>
    </row>
    <row r="557" spans="2:7" ht="15.75" x14ac:dyDescent="0.25">
      <c r="B557" s="13">
        <v>134</v>
      </c>
      <c r="C557" s="14" t="s">
        <v>489</v>
      </c>
      <c r="D557" s="15">
        <v>2.3759999999999999</v>
      </c>
      <c r="E557" s="51">
        <v>58051</v>
      </c>
      <c r="F557" s="30">
        <v>137930</v>
      </c>
      <c r="G557" s="31">
        <f t="shared" si="28"/>
        <v>159998.79999999999</v>
      </c>
    </row>
    <row r="558" spans="2:7" ht="15.75" x14ac:dyDescent="0.25">
      <c r="B558" s="13">
        <v>135</v>
      </c>
      <c r="C558" s="14" t="s">
        <v>490</v>
      </c>
      <c r="D558" s="15">
        <v>2.4089999999999998</v>
      </c>
      <c r="E558" s="10">
        <v>60228</v>
      </c>
      <c r="F558" s="30">
        <f t="shared" si="27"/>
        <v>145089.25199999998</v>
      </c>
      <c r="G558" s="31">
        <f t="shared" si="28"/>
        <v>168303.53231999997</v>
      </c>
    </row>
    <row r="559" spans="2:7" ht="15.75" x14ac:dyDescent="0.25">
      <c r="B559" s="13">
        <v>136</v>
      </c>
      <c r="C559" s="14" t="s">
        <v>491</v>
      </c>
      <c r="D559" s="15">
        <v>2.4420000000000002</v>
      </c>
      <c r="E559" s="10">
        <v>60228</v>
      </c>
      <c r="F559" s="30">
        <f t="shared" si="27"/>
        <v>147076.77600000001</v>
      </c>
      <c r="G559" s="31">
        <f t="shared" si="28"/>
        <v>170609.06015999999</v>
      </c>
    </row>
    <row r="560" spans="2:7" ht="15.75" x14ac:dyDescent="0.25">
      <c r="B560" s="13">
        <v>137</v>
      </c>
      <c r="C560" s="14" t="s">
        <v>492</v>
      </c>
      <c r="D560" s="15">
        <v>2.4750000000000001</v>
      </c>
      <c r="E560" s="10">
        <v>60228</v>
      </c>
      <c r="F560" s="30">
        <f t="shared" si="27"/>
        <v>149064.30000000002</v>
      </c>
      <c r="G560" s="31">
        <f t="shared" si="28"/>
        <v>172914.58800000002</v>
      </c>
    </row>
    <row r="561" spans="2:7" ht="15.75" x14ac:dyDescent="0.25">
      <c r="B561" s="13">
        <v>138</v>
      </c>
      <c r="C561" s="14" t="s">
        <v>493</v>
      </c>
      <c r="D561" s="15">
        <v>2.508</v>
      </c>
      <c r="E561" s="10">
        <v>60228</v>
      </c>
      <c r="F561" s="30">
        <f t="shared" si="27"/>
        <v>151051.82399999999</v>
      </c>
      <c r="G561" s="31">
        <f t="shared" si="28"/>
        <v>175220.11583999998</v>
      </c>
    </row>
    <row r="562" spans="2:7" ht="15.75" x14ac:dyDescent="0.25">
      <c r="B562" s="13">
        <v>139</v>
      </c>
      <c r="C562" s="14" t="s">
        <v>494</v>
      </c>
      <c r="D562" s="15">
        <v>2.5409999999999999</v>
      </c>
      <c r="E562" s="10">
        <v>60228</v>
      </c>
      <c r="F562" s="30">
        <f t="shared" si="27"/>
        <v>153039.348</v>
      </c>
      <c r="G562" s="31">
        <f t="shared" si="28"/>
        <v>177525.64367999998</v>
      </c>
    </row>
    <row r="563" spans="2:7" ht="15.75" x14ac:dyDescent="0.25">
      <c r="B563" s="13">
        <v>140</v>
      </c>
      <c r="C563" s="14" t="s">
        <v>495</v>
      </c>
      <c r="D563" s="15">
        <v>2.5739999999999998</v>
      </c>
      <c r="E563" s="51">
        <v>60228</v>
      </c>
      <c r="F563" s="30">
        <v>155026</v>
      </c>
      <c r="G563" s="31">
        <f t="shared" si="28"/>
        <v>179830.15999999997</v>
      </c>
    </row>
    <row r="564" spans="2:7" ht="15.75" x14ac:dyDescent="0.25">
      <c r="B564" s="13">
        <v>141</v>
      </c>
      <c r="C564" s="14" t="s">
        <v>496</v>
      </c>
      <c r="D564" s="15">
        <v>2.6070000000000002</v>
      </c>
      <c r="E564" s="10">
        <v>80893</v>
      </c>
      <c r="F564" s="30">
        <f t="shared" si="27"/>
        <v>210888.05100000001</v>
      </c>
      <c r="G564" s="31">
        <f t="shared" si="28"/>
        <v>244630.13915999999</v>
      </c>
    </row>
    <row r="565" spans="2:7" ht="15.75" x14ac:dyDescent="0.25">
      <c r="B565" s="13">
        <v>142</v>
      </c>
      <c r="C565" s="14" t="s">
        <v>497</v>
      </c>
      <c r="D565" s="15">
        <v>2.64</v>
      </c>
      <c r="E565" s="10">
        <v>80893</v>
      </c>
      <c r="F565" s="30">
        <f t="shared" ref="F565:F575" si="29">D565*E565</f>
        <v>213557.52000000002</v>
      </c>
      <c r="G565" s="31">
        <f t="shared" si="28"/>
        <v>247726.72320000001</v>
      </c>
    </row>
    <row r="566" spans="2:7" ht="15.75" x14ac:dyDescent="0.25">
      <c r="B566" s="13">
        <v>143</v>
      </c>
      <c r="C566" s="14" t="s">
        <v>498</v>
      </c>
      <c r="D566" s="15">
        <v>2.673</v>
      </c>
      <c r="E566" s="10">
        <v>80893</v>
      </c>
      <c r="F566" s="30">
        <f t="shared" si="29"/>
        <v>216226.989</v>
      </c>
      <c r="G566" s="31">
        <f t="shared" si="28"/>
        <v>250823.30723999999</v>
      </c>
    </row>
    <row r="567" spans="2:7" ht="15.75" x14ac:dyDescent="0.25">
      <c r="B567" s="13">
        <v>144</v>
      </c>
      <c r="C567" s="14" t="s">
        <v>499</v>
      </c>
      <c r="D567" s="15">
        <v>2.706</v>
      </c>
      <c r="E567" s="10">
        <v>80893</v>
      </c>
      <c r="F567" s="30">
        <f t="shared" si="29"/>
        <v>218896.45799999998</v>
      </c>
      <c r="G567" s="31">
        <f t="shared" si="28"/>
        <v>253919.89127999995</v>
      </c>
    </row>
    <row r="568" spans="2:7" ht="15.75" x14ac:dyDescent="0.25">
      <c r="B568" s="13">
        <v>145</v>
      </c>
      <c r="C568" s="14" t="s">
        <v>500</v>
      </c>
      <c r="D568" s="15">
        <v>2.7389999999999999</v>
      </c>
      <c r="E568" s="10">
        <v>80893</v>
      </c>
      <c r="F568" s="30">
        <f t="shared" si="29"/>
        <v>221565.927</v>
      </c>
      <c r="G568" s="31">
        <f t="shared" si="28"/>
        <v>257016.47531999997</v>
      </c>
    </row>
    <row r="569" spans="2:7" ht="15.75" x14ac:dyDescent="0.25">
      <c r="B569" s="13">
        <v>146</v>
      </c>
      <c r="C569" s="14" t="s">
        <v>501</v>
      </c>
      <c r="D569" s="15">
        <v>2.7719999999999998</v>
      </c>
      <c r="E569" s="10">
        <v>80893</v>
      </c>
      <c r="F569" s="30">
        <f t="shared" si="29"/>
        <v>224235.39599999998</v>
      </c>
      <c r="G569" s="31">
        <f t="shared" si="28"/>
        <v>260113.05935999996</v>
      </c>
    </row>
    <row r="570" spans="2:7" ht="15.75" x14ac:dyDescent="0.25">
      <c r="B570" s="13">
        <v>147</v>
      </c>
      <c r="C570" s="14" t="s">
        <v>502</v>
      </c>
      <c r="D570" s="15">
        <v>2.8050000000000002</v>
      </c>
      <c r="E570" s="10">
        <v>80893</v>
      </c>
      <c r="F570" s="30">
        <f t="shared" si="29"/>
        <v>226904.86500000002</v>
      </c>
      <c r="G570" s="31">
        <f t="shared" si="28"/>
        <v>263209.6434</v>
      </c>
    </row>
    <row r="571" spans="2:7" ht="15.75" x14ac:dyDescent="0.25">
      <c r="B571" s="13">
        <v>148</v>
      </c>
      <c r="C571" s="14" t="s">
        <v>503</v>
      </c>
      <c r="D571" s="15">
        <v>2.8380000000000001</v>
      </c>
      <c r="E571" s="10">
        <v>80893</v>
      </c>
      <c r="F571" s="30">
        <f t="shared" si="29"/>
        <v>229574.334</v>
      </c>
      <c r="G571" s="31">
        <f t="shared" si="28"/>
        <v>266306.22743999999</v>
      </c>
    </row>
    <row r="572" spans="2:7" ht="15.75" x14ac:dyDescent="0.25">
      <c r="B572" s="13">
        <v>149</v>
      </c>
      <c r="C572" s="14" t="s">
        <v>504</v>
      </c>
      <c r="D572" s="15">
        <v>2.871</v>
      </c>
      <c r="E572" s="10">
        <v>80893</v>
      </c>
      <c r="F572" s="30">
        <f t="shared" si="29"/>
        <v>232243.80299999999</v>
      </c>
      <c r="G572" s="31">
        <f t="shared" si="28"/>
        <v>269402.81147999997</v>
      </c>
    </row>
    <row r="573" spans="2:7" ht="15.75" x14ac:dyDescent="0.25">
      <c r="B573" s="13">
        <v>150</v>
      </c>
      <c r="C573" s="14" t="s">
        <v>505</v>
      </c>
      <c r="D573" s="15">
        <v>2.9039999999999999</v>
      </c>
      <c r="E573" s="10">
        <v>80893</v>
      </c>
      <c r="F573" s="30">
        <f t="shared" si="29"/>
        <v>234913.272</v>
      </c>
      <c r="G573" s="31">
        <f t="shared" si="28"/>
        <v>272499.39551999996</v>
      </c>
    </row>
    <row r="574" spans="2:7" ht="15.75" x14ac:dyDescent="0.25">
      <c r="B574" s="13">
        <v>151</v>
      </c>
      <c r="C574" s="14" t="s">
        <v>506</v>
      </c>
      <c r="D574" s="15">
        <v>2.9369999999999998</v>
      </c>
      <c r="E574" s="10">
        <v>80893</v>
      </c>
      <c r="F574" s="30">
        <f t="shared" si="29"/>
        <v>237582.74099999998</v>
      </c>
      <c r="G574" s="31">
        <f t="shared" si="28"/>
        <v>275595.97955999995</v>
      </c>
    </row>
    <row r="575" spans="2:7" ht="15.75" x14ac:dyDescent="0.25">
      <c r="B575" s="13">
        <v>152</v>
      </c>
      <c r="C575" s="14" t="s">
        <v>507</v>
      </c>
      <c r="D575" s="24">
        <v>2.9</v>
      </c>
      <c r="E575" s="51">
        <v>80892.995689655159</v>
      </c>
      <c r="F575" s="30">
        <f t="shared" si="29"/>
        <v>234589.68749999994</v>
      </c>
      <c r="G575" s="31">
        <f t="shared" si="28"/>
        <v>272124.03749999992</v>
      </c>
    </row>
    <row r="577" spans="2:7" ht="15.75" x14ac:dyDescent="0.25">
      <c r="B577" s="52"/>
      <c r="C577" s="52"/>
      <c r="D577" s="52"/>
      <c r="E577" s="53"/>
      <c r="F577" s="53"/>
      <c r="G577" s="53"/>
    </row>
    <row r="578" spans="2:7" ht="15.75" x14ac:dyDescent="0.25">
      <c r="B578" s="13"/>
      <c r="C578" s="14"/>
      <c r="D578" s="25"/>
      <c r="E578" s="10" t="s">
        <v>0</v>
      </c>
      <c r="F578" s="10"/>
      <c r="G578" s="10"/>
    </row>
    <row r="579" spans="2:7" ht="15.75" x14ac:dyDescent="0.25">
      <c r="B579" s="13"/>
      <c r="C579" s="14"/>
      <c r="D579" s="25"/>
      <c r="E579" s="10" t="s">
        <v>63</v>
      </c>
      <c r="F579" s="10"/>
      <c r="G579" s="10"/>
    </row>
    <row r="580" spans="2:7" ht="15.75" x14ac:dyDescent="0.25">
      <c r="B580" s="13"/>
      <c r="C580" s="14"/>
      <c r="D580" s="25"/>
      <c r="E580" s="10"/>
      <c r="F580" s="10"/>
      <c r="G580" s="10"/>
    </row>
    <row r="581" spans="2:7" ht="15.75" x14ac:dyDescent="0.25">
      <c r="B581" s="13"/>
      <c r="C581" s="14"/>
      <c r="D581" s="25"/>
      <c r="E581" s="10" t="s">
        <v>526</v>
      </c>
      <c r="F581" s="10"/>
      <c r="G581" s="10"/>
    </row>
    <row r="582" spans="2:7" ht="15.75" x14ac:dyDescent="0.25">
      <c r="B582" s="13"/>
      <c r="C582" s="14"/>
      <c r="D582" s="25"/>
      <c r="E582" s="10"/>
      <c r="F582" s="10"/>
      <c r="G582" s="10"/>
    </row>
    <row r="583" spans="2:7" ht="15.75" x14ac:dyDescent="0.25">
      <c r="E583" s="10" t="s">
        <v>527</v>
      </c>
      <c r="F583" s="10"/>
      <c r="G583" s="10"/>
    </row>
    <row r="584" spans="2:7" ht="15.75" x14ac:dyDescent="0.25">
      <c r="E584" s="10"/>
      <c r="F584" s="10"/>
      <c r="G584" s="10"/>
    </row>
    <row r="586" spans="2:7" ht="23.25" x14ac:dyDescent="0.25">
      <c r="B586" s="13"/>
      <c r="C586" s="69" t="s">
        <v>356</v>
      </c>
      <c r="D586" s="69"/>
      <c r="E586" s="27"/>
      <c r="F586" s="27"/>
      <c r="G586" s="10"/>
    </row>
    <row r="587" spans="2:7" ht="23.25" x14ac:dyDescent="0.25">
      <c r="B587" s="13"/>
      <c r="C587" s="69"/>
      <c r="D587" s="69"/>
      <c r="E587" s="27"/>
      <c r="F587" s="27"/>
      <c r="G587" s="10"/>
    </row>
    <row r="588" spans="2:7" ht="15.75" x14ac:dyDescent="0.25">
      <c r="B588" s="6"/>
      <c r="C588" s="17"/>
      <c r="D588" s="28"/>
      <c r="E588" s="18"/>
      <c r="F588" s="18"/>
      <c r="G588" s="18"/>
    </row>
    <row r="589" spans="2:7" ht="31.5" x14ac:dyDescent="0.25">
      <c r="B589" s="60" t="s">
        <v>64</v>
      </c>
      <c r="C589" s="70" t="s">
        <v>528</v>
      </c>
      <c r="D589" s="29" t="s">
        <v>6</v>
      </c>
      <c r="E589" s="21" t="s">
        <v>65</v>
      </c>
      <c r="F589" s="21" t="s">
        <v>65</v>
      </c>
      <c r="G589" s="21" t="s">
        <v>7</v>
      </c>
    </row>
    <row r="590" spans="2:7" ht="15.75" x14ac:dyDescent="0.25">
      <c r="B590" s="60" t="s">
        <v>66</v>
      </c>
      <c r="C590" s="70"/>
      <c r="D590" s="29" t="s">
        <v>8</v>
      </c>
      <c r="E590" s="21" t="s">
        <v>9</v>
      </c>
      <c r="F590" s="21" t="s">
        <v>67</v>
      </c>
      <c r="G590" s="21" t="s">
        <v>67</v>
      </c>
    </row>
    <row r="592" spans="2:7" s="61" customFormat="1" ht="15.75" x14ac:dyDescent="0.25">
      <c r="B592" s="61">
        <v>1</v>
      </c>
      <c r="C592" s="43" t="s">
        <v>529</v>
      </c>
      <c r="D592" s="40">
        <v>6.49</v>
      </c>
      <c r="E592" s="63">
        <v>212723.02434381921</v>
      </c>
      <c r="F592" s="64">
        <v>1380572.4279913867</v>
      </c>
      <c r="G592" s="62">
        <v>1601464.0164700085</v>
      </c>
    </row>
  </sheetData>
  <mergeCells count="13">
    <mergeCell ref="C586:D587"/>
    <mergeCell ref="C589:C590"/>
    <mergeCell ref="G13:G14"/>
    <mergeCell ref="C10:E11"/>
    <mergeCell ref="C420:C421"/>
    <mergeCell ref="B13:B15"/>
    <mergeCell ref="C13:C15"/>
    <mergeCell ref="D13:D15"/>
    <mergeCell ref="F13:F14"/>
    <mergeCell ref="C417:D418"/>
    <mergeCell ref="C77:C78"/>
    <mergeCell ref="E13:E15"/>
    <mergeCell ref="C74:D75"/>
  </mergeCells>
  <pageMargins left="0.70866141732283472" right="0.70866141732283472" top="0.74803149606299213" bottom="0.74803149606299213" header="0.31496062992125984" footer="0.31496062992125984"/>
  <pageSetup paperSize="9" scale="1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2026-03-06T11:37:32Z</dcterms:modified>
</cp:coreProperties>
</file>